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averCloud\롯데택배전국대리점협의회\지역회비및 경비\제12기 지역회비\20200825\"/>
    </mc:Choice>
  </mc:AlternateContent>
  <xr:revisionPtr revIDLastSave="0" documentId="13_ncr:1_{9623D0A0-2539-47AD-9AE5-6FF4916357BC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합산" sheetId="11" r:id="rId1"/>
    <sheet name="수도권서부" sheetId="12" r:id="rId2"/>
    <sheet name="수도권동부" sheetId="1" r:id="rId3"/>
    <sheet name="강원" sheetId="2" r:id="rId4"/>
    <sheet name="충청" sheetId="3" r:id="rId5"/>
    <sheet name="호남" sheetId="5" r:id="rId6"/>
    <sheet name="영남" sheetId="7" r:id="rId7"/>
    <sheet name="의류" sheetId="13" r:id="rId8"/>
    <sheet name="서식" sheetId="10" r:id="rId9"/>
  </sheets>
  <definedNames>
    <definedName name="_xlnm.Print_Area" localSheetId="3">강원!$A$1:$J$51</definedName>
    <definedName name="_xlnm.Print_Area" localSheetId="2">수도권동부!$A$1:$J$209</definedName>
    <definedName name="_xlnm.Print_Area" localSheetId="1">수도권서부!$A$1:$J$250</definedName>
    <definedName name="_xlnm.Print_Area" localSheetId="6">영남!$A$1:$J$243</definedName>
    <definedName name="_xlnm.Print_Area" localSheetId="7">의류!$A$1:$J$68</definedName>
    <definedName name="_xlnm.Print_Area" localSheetId="4">충청!$A$1:$J$119</definedName>
    <definedName name="_xlnm.Print_Area" localSheetId="0">합산!$A$1:$I$25</definedName>
    <definedName name="_xlnm.Print_Area" localSheetId="5">호남!$A$1:$J$122</definedName>
  </definedNames>
  <calcPr calcId="181029"/>
</workbook>
</file>

<file path=xl/calcChain.xml><?xml version="1.0" encoding="utf-8"?>
<calcChain xmlns="http://schemas.openxmlformats.org/spreadsheetml/2006/main">
  <c r="F243" i="7" l="1"/>
  <c r="F122" i="5"/>
  <c r="F119" i="3"/>
  <c r="D119" i="3"/>
  <c r="F209" i="1"/>
  <c r="D209" i="1"/>
  <c r="F51" i="2"/>
  <c r="D51" i="2"/>
  <c r="I56" i="13"/>
  <c r="I55" i="13"/>
  <c r="I54" i="13"/>
  <c r="I53" i="13"/>
  <c r="I52" i="13"/>
  <c r="I51" i="13"/>
  <c r="I46" i="13"/>
  <c r="I45" i="13"/>
  <c r="I44" i="13"/>
  <c r="I43" i="13"/>
  <c r="I42" i="13"/>
  <c r="I41" i="13"/>
  <c r="I40" i="13"/>
  <c r="I39" i="13"/>
  <c r="I38" i="13"/>
  <c r="I37" i="13"/>
  <c r="I36" i="13"/>
  <c r="I31" i="13"/>
  <c r="I30" i="13"/>
  <c r="I29" i="13"/>
  <c r="I28" i="13"/>
  <c r="I27" i="13"/>
  <c r="I26" i="13"/>
  <c r="I25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6" i="13"/>
  <c r="I7" i="13"/>
  <c r="I238" i="7"/>
  <c r="I237" i="7"/>
  <c r="I236" i="7"/>
  <c r="I235" i="7"/>
  <c r="I234" i="7"/>
  <c r="I233" i="7"/>
  <c r="I232" i="7"/>
  <c r="I231" i="7"/>
  <c r="I230" i="7"/>
  <c r="I229" i="7"/>
  <c r="I228" i="7"/>
  <c r="I227" i="7"/>
  <c r="I226" i="7"/>
  <c r="I225" i="7"/>
  <c r="I224" i="7"/>
  <c r="I223" i="7"/>
  <c r="I222" i="7"/>
  <c r="I221" i="7"/>
  <c r="I219" i="7"/>
  <c r="I218" i="7"/>
  <c r="I217" i="7"/>
  <c r="I216" i="7"/>
  <c r="I215" i="7"/>
  <c r="I214" i="7"/>
  <c r="I213" i="7"/>
  <c r="I212" i="7"/>
  <c r="I211" i="7"/>
  <c r="I210" i="7"/>
  <c r="I209" i="7"/>
  <c r="I208" i="7"/>
  <c r="I207" i="7"/>
  <c r="I206" i="7"/>
  <c r="I205" i="7"/>
  <c r="I204" i="7"/>
  <c r="I203" i="7"/>
  <c r="I202" i="7"/>
  <c r="I201" i="7"/>
  <c r="I200" i="7"/>
  <c r="I196" i="7"/>
  <c r="I195" i="7"/>
  <c r="I194" i="7"/>
  <c r="I193" i="7"/>
  <c r="I192" i="7"/>
  <c r="I191" i="7"/>
  <c r="I190" i="7"/>
  <c r="I189" i="7"/>
  <c r="I188" i="7"/>
  <c r="I187" i="7"/>
  <c r="I186" i="7"/>
  <c r="I185" i="7"/>
  <c r="I184" i="7"/>
  <c r="I183" i="7"/>
  <c r="I182" i="7"/>
  <c r="I181" i="7"/>
  <c r="I180" i="7"/>
  <c r="I179" i="7"/>
  <c r="I178" i="7"/>
  <c r="I177" i="7"/>
  <c r="I176" i="7"/>
  <c r="I175" i="7"/>
  <c r="I174" i="7"/>
  <c r="I173" i="7"/>
  <c r="I172" i="7"/>
  <c r="I171" i="7"/>
  <c r="I170" i="7"/>
  <c r="I169" i="7"/>
  <c r="I168" i="7"/>
  <c r="I161" i="7"/>
  <c r="I160" i="7"/>
  <c r="I159" i="7"/>
  <c r="I158" i="7"/>
  <c r="I157" i="7"/>
  <c r="I156" i="7"/>
  <c r="I155" i="7"/>
  <c r="I154" i="7"/>
  <c r="I153" i="7"/>
  <c r="I152" i="7"/>
  <c r="I142" i="7"/>
  <c r="I141" i="7"/>
  <c r="I140" i="7"/>
  <c r="I139" i="7"/>
  <c r="I138" i="7"/>
  <c r="I137" i="7"/>
  <c r="I136" i="7"/>
  <c r="I135" i="7"/>
  <c r="I134" i="7"/>
  <c r="I133" i="7"/>
  <c r="I132" i="7"/>
  <c r="I131" i="7"/>
  <c r="I130" i="7"/>
  <c r="I129" i="7"/>
  <c r="I128" i="7"/>
  <c r="I127" i="7"/>
  <c r="I123" i="7"/>
  <c r="I122" i="7"/>
  <c r="I121" i="7"/>
  <c r="I120" i="7"/>
  <c r="I119" i="7"/>
  <c r="I118" i="7"/>
  <c r="I117" i="7"/>
  <c r="I116" i="7"/>
  <c r="I115" i="7"/>
  <c r="I114" i="7"/>
  <c r="I113" i="7"/>
  <c r="I112" i="7"/>
  <c r="I111" i="7"/>
  <c r="I110" i="7"/>
  <c r="I109" i="7"/>
  <c r="I108" i="7"/>
  <c r="I107" i="7"/>
  <c r="I106" i="7"/>
  <c r="I105" i="7"/>
  <c r="I102" i="7"/>
  <c r="I101" i="7"/>
  <c r="I100" i="7"/>
  <c r="I99" i="7"/>
  <c r="I98" i="7"/>
  <c r="I97" i="7"/>
  <c r="I96" i="7"/>
  <c r="I95" i="7"/>
  <c r="I94" i="7"/>
  <c r="I93" i="7"/>
  <c r="I92" i="7"/>
  <c r="I91" i="7"/>
  <c r="I87" i="7"/>
  <c r="I86" i="7"/>
  <c r="I85" i="7"/>
  <c r="I84" i="7"/>
  <c r="I83" i="7"/>
  <c r="I82" i="7"/>
  <c r="I81" i="7"/>
  <c r="I80" i="7"/>
  <c r="I79" i="7"/>
  <c r="I78" i="7"/>
  <c r="I77" i="7"/>
  <c r="I76" i="7"/>
  <c r="I71" i="7"/>
  <c r="I70" i="7"/>
  <c r="I69" i="7"/>
  <c r="I68" i="7"/>
  <c r="I67" i="7"/>
  <c r="I66" i="7"/>
  <c r="I65" i="7"/>
  <c r="I64" i="7"/>
  <c r="I63" i="7"/>
  <c r="I62" i="7"/>
  <c r="I61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6" i="7"/>
  <c r="I7" i="7"/>
  <c r="I116" i="5"/>
  <c r="I115" i="5"/>
  <c r="I114" i="5"/>
  <c r="I113" i="5"/>
  <c r="I112" i="5"/>
  <c r="I111" i="5"/>
  <c r="I110" i="5"/>
  <c r="I109" i="5"/>
  <c r="I108" i="5"/>
  <c r="I107" i="5"/>
  <c r="I106" i="5"/>
  <c r="I105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9" i="5"/>
  <c r="I10" i="5"/>
  <c r="I11" i="5"/>
  <c r="I12" i="5"/>
  <c r="I13" i="5"/>
  <c r="I14" i="5"/>
  <c r="I6" i="5"/>
  <c r="I7" i="5"/>
  <c r="I8" i="5"/>
  <c r="E115" i="3"/>
  <c r="F115" i="3"/>
  <c r="G115" i="3"/>
  <c r="H115" i="3"/>
  <c r="I115" i="3"/>
  <c r="I118" i="3" s="1"/>
  <c r="H47" i="2"/>
  <c r="I100" i="3"/>
  <c r="I99" i="3"/>
  <c r="I98" i="3"/>
  <c r="I97" i="3"/>
  <c r="I96" i="3"/>
  <c r="I95" i="3"/>
  <c r="I94" i="3"/>
  <c r="I93" i="3"/>
  <c r="I92" i="3"/>
  <c r="I90" i="3"/>
  <c r="I89" i="3"/>
  <c r="I88" i="3"/>
  <c r="I87" i="3"/>
  <c r="I86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33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6" i="3"/>
  <c r="I7" i="3"/>
  <c r="E47" i="2"/>
  <c r="F47" i="2"/>
  <c r="G47" i="2"/>
  <c r="D47" i="2"/>
  <c r="I27" i="2"/>
  <c r="I28" i="2"/>
  <c r="I29" i="2"/>
  <c r="I30" i="2"/>
  <c r="I31" i="2"/>
  <c r="I6" i="2"/>
  <c r="I7" i="2"/>
  <c r="I47" i="2" s="1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34" i="2"/>
  <c r="I35" i="2"/>
  <c r="I36" i="2"/>
  <c r="I37" i="2"/>
  <c r="I38" i="2"/>
  <c r="I39" i="2"/>
  <c r="I40" i="2"/>
  <c r="I41" i="2"/>
  <c r="I42" i="2"/>
  <c r="I43" i="2"/>
  <c r="I44" i="2"/>
  <c r="I45" i="2"/>
  <c r="I23" i="2"/>
  <c r="I24" i="2"/>
  <c r="I25" i="2"/>
  <c r="I26" i="2"/>
  <c r="I198" i="1"/>
  <c r="I197" i="1"/>
  <c r="I196" i="1"/>
  <c r="I195" i="1"/>
  <c r="I194" i="1"/>
  <c r="I193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13" i="1"/>
  <c r="I112" i="1"/>
  <c r="I111" i="1"/>
  <c r="I110" i="1"/>
  <c r="I109" i="1"/>
  <c r="I108" i="1"/>
  <c r="I107" i="1"/>
  <c r="I106" i="1"/>
  <c r="I105" i="1"/>
  <c r="I104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8" i="1"/>
  <c r="I9" i="1"/>
  <c r="I10" i="1"/>
  <c r="I11" i="1"/>
  <c r="I12" i="1"/>
  <c r="I13" i="1"/>
  <c r="I14" i="1"/>
  <c r="I15" i="1"/>
  <c r="I16" i="1"/>
  <c r="I17" i="1"/>
  <c r="I6" i="1"/>
  <c r="I7" i="1"/>
  <c r="I229" i="12"/>
  <c r="I228" i="12"/>
  <c r="I227" i="12"/>
  <c r="I226" i="12"/>
  <c r="I225" i="12"/>
  <c r="I224" i="12"/>
  <c r="I223" i="12"/>
  <c r="I222" i="12"/>
  <c r="I221" i="12"/>
  <c r="I220" i="12"/>
  <c r="I219" i="12"/>
  <c r="I218" i="12"/>
  <c r="I217" i="12"/>
  <c r="I216" i="12"/>
  <c r="I215" i="12"/>
  <c r="I214" i="12"/>
  <c r="I213" i="12"/>
  <c r="I212" i="12"/>
  <c r="I201" i="12"/>
  <c r="I200" i="12"/>
  <c r="I168" i="12"/>
  <c r="I167" i="12"/>
  <c r="I147" i="12"/>
  <c r="I146" i="12"/>
  <c r="I145" i="12"/>
  <c r="I144" i="12"/>
  <c r="I143" i="12"/>
  <c r="I142" i="12"/>
  <c r="I141" i="12"/>
  <c r="I140" i="12"/>
  <c r="I139" i="12"/>
  <c r="I138" i="12"/>
  <c r="I137" i="12"/>
  <c r="I136" i="12"/>
  <c r="I135" i="12"/>
  <c r="I134" i="12"/>
  <c r="I133" i="12"/>
  <c r="I132" i="12"/>
  <c r="I131" i="12"/>
  <c r="I130" i="12"/>
  <c r="I126" i="12"/>
  <c r="I125" i="12"/>
  <c r="I124" i="12"/>
  <c r="I123" i="12"/>
  <c r="I122" i="12"/>
  <c r="I121" i="12"/>
  <c r="I120" i="12"/>
  <c r="I119" i="12"/>
  <c r="I118" i="12"/>
  <c r="I117" i="12"/>
  <c r="I116" i="12"/>
  <c r="I115" i="12"/>
  <c r="I114" i="12"/>
  <c r="I113" i="12"/>
  <c r="I112" i="12"/>
  <c r="I111" i="12"/>
  <c r="I110" i="12"/>
  <c r="I109" i="12"/>
  <c r="I108" i="12"/>
  <c r="I107" i="12"/>
  <c r="I106" i="12"/>
  <c r="I105" i="12"/>
  <c r="I104" i="12"/>
  <c r="I103" i="12"/>
  <c r="I102" i="12"/>
  <c r="I101" i="12"/>
  <c r="I100" i="12"/>
  <c r="I99" i="12"/>
  <c r="I98" i="12"/>
  <c r="I97" i="12"/>
  <c r="I96" i="12"/>
  <c r="I95" i="12"/>
  <c r="I94" i="12"/>
  <c r="I93" i="12"/>
  <c r="I92" i="12"/>
  <c r="I91" i="12"/>
  <c r="I90" i="12"/>
  <c r="I70" i="12"/>
  <c r="I49" i="12"/>
  <c r="I48" i="12"/>
  <c r="I47" i="12"/>
  <c r="I46" i="12"/>
  <c r="I45" i="12"/>
  <c r="I44" i="12"/>
  <c r="I8" i="12"/>
  <c r="I9" i="12"/>
  <c r="I10" i="12"/>
  <c r="I11" i="12"/>
  <c r="I12" i="12"/>
  <c r="I13" i="12"/>
  <c r="I6" i="12"/>
  <c r="I7" i="12"/>
  <c r="D115" i="3" l="1"/>
  <c r="E246" i="12" l="1"/>
  <c r="H64" i="13"/>
  <c r="H67" i="13" s="1"/>
  <c r="E64" i="13"/>
  <c r="D67" i="13" s="1"/>
  <c r="F64" i="13"/>
  <c r="G64" i="13"/>
  <c r="F67" i="13" s="1"/>
  <c r="D64" i="13"/>
  <c r="D68" i="13" l="1"/>
  <c r="F68" i="13"/>
  <c r="E15" i="11" s="1"/>
  <c r="G15" i="11" s="1"/>
  <c r="H68" i="13"/>
  <c r="F15" i="11" s="1"/>
  <c r="H239" i="7"/>
  <c r="E239" i="7"/>
  <c r="F239" i="7"/>
  <c r="F242" i="7" s="1"/>
  <c r="G239" i="7"/>
  <c r="D239" i="7"/>
  <c r="D242" i="7" s="1"/>
  <c r="D243" i="7" s="1"/>
  <c r="E118" i="5"/>
  <c r="F118" i="5"/>
  <c r="F121" i="5" s="1"/>
  <c r="H121" i="5" s="1"/>
  <c r="G118" i="5"/>
  <c r="H118" i="5"/>
  <c r="D118" i="5"/>
  <c r="D121" i="5" s="1"/>
  <c r="D122" i="5" s="1"/>
  <c r="F118" i="3"/>
  <c r="D118" i="3"/>
  <c r="F50" i="2"/>
  <c r="D50" i="2"/>
  <c r="H205" i="1"/>
  <c r="E205" i="1"/>
  <c r="F205" i="1"/>
  <c r="F208" i="1" s="1"/>
  <c r="G205" i="1"/>
  <c r="D205" i="1"/>
  <c r="D208" i="1" s="1"/>
  <c r="F246" i="12"/>
  <c r="F249" i="12" s="1"/>
  <c r="G246" i="12"/>
  <c r="D246" i="12"/>
  <c r="D249" i="12" s="1"/>
  <c r="D15" i="11" l="1"/>
  <c r="D22" i="11" s="1"/>
  <c r="B19" i="10"/>
  <c r="C19" i="10" s="1"/>
  <c r="E10" i="11"/>
  <c r="G10" i="11" s="1"/>
  <c r="D10" i="11"/>
  <c r="D14" i="11"/>
  <c r="E14" i="11"/>
  <c r="G14" i="11" s="1"/>
  <c r="H242" i="7"/>
  <c r="H122" i="5"/>
  <c r="F13" i="11" s="1"/>
  <c r="D13" i="11"/>
  <c r="E13" i="11"/>
  <c r="G13" i="11" s="1"/>
  <c r="D12" i="11"/>
  <c r="E12" i="11"/>
  <c r="G12" i="11" s="1"/>
  <c r="H118" i="3"/>
  <c r="D11" i="11"/>
  <c r="E11" i="11"/>
  <c r="G11" i="11" s="1"/>
  <c r="H50" i="2"/>
  <c r="H208" i="1"/>
  <c r="H51" i="2" l="1"/>
  <c r="F11" i="11" s="1"/>
  <c r="E22" i="11"/>
  <c r="F22" i="11" s="1"/>
  <c r="H15" i="11"/>
  <c r="B18" i="10"/>
  <c r="C18" i="10" s="1"/>
  <c r="B16" i="10"/>
  <c r="C16" i="10" s="1"/>
  <c r="B17" i="10"/>
  <c r="C17" i="10" s="1"/>
  <c r="H243" i="7"/>
  <c r="F14" i="11" s="1"/>
  <c r="H119" i="3"/>
  <c r="F12" i="11" s="1"/>
  <c r="B15" i="10"/>
  <c r="C15" i="10" s="1"/>
  <c r="F250" i="12"/>
  <c r="E9" i="11" s="1"/>
  <c r="G9" i="11" s="1"/>
  <c r="H249" i="12"/>
  <c r="H246" i="12"/>
  <c r="I64" i="13" l="1"/>
  <c r="I67" i="13" s="1"/>
  <c r="E21" i="11"/>
  <c r="E16" i="11"/>
  <c r="A1" i="1"/>
  <c r="A1" i="2" s="1"/>
  <c r="A1" i="3" s="1"/>
  <c r="A1" i="5" s="1"/>
  <c r="A1" i="7" s="1"/>
  <c r="A1" i="13" s="1"/>
  <c r="A1" i="10"/>
  <c r="B14" i="10" l="1"/>
  <c r="C14" i="10" s="1"/>
  <c r="H209" i="1"/>
  <c r="F10" i="11" s="1"/>
  <c r="D250" i="12"/>
  <c r="D9" i="11" s="1"/>
  <c r="H250" i="12"/>
  <c r="F9" i="11" s="1"/>
  <c r="F21" i="11" l="1"/>
  <c r="F23" i="11" s="1"/>
  <c r="F16" i="11"/>
  <c r="B13" i="10"/>
  <c r="C13" i="10" s="1"/>
  <c r="H13" i="11"/>
  <c r="H14" i="11"/>
  <c r="H10" i="11"/>
  <c r="H11" i="11"/>
  <c r="E23" i="11"/>
  <c r="D21" i="11" l="1"/>
  <c r="D23" i="11" s="1"/>
  <c r="D16" i="11"/>
  <c r="H16" i="11" s="1"/>
  <c r="H9" i="11"/>
  <c r="H12" i="11"/>
  <c r="I205" i="1" l="1"/>
  <c r="I208" i="1" s="1"/>
  <c r="I239" i="7"/>
  <c r="I242" i="7" s="1"/>
  <c r="I118" i="5"/>
  <c r="I121" i="5" s="1"/>
  <c r="I246" i="12"/>
  <c r="I249" i="12" s="1"/>
  <c r="I68" i="13" l="1"/>
  <c r="I243" i="7"/>
  <c r="I209" i="1"/>
  <c r="I122" i="5"/>
  <c r="I50" i="2"/>
  <c r="I250" i="12"/>
  <c r="G22" i="11" l="1"/>
  <c r="I119" i="3"/>
  <c r="I51" i="2"/>
  <c r="G16" i="11" l="1"/>
  <c r="G21" i="11"/>
  <c r="G23" i="11" s="1"/>
</calcChain>
</file>

<file path=xl/sharedStrings.xml><?xml version="1.0" encoding="utf-8"?>
<sst xmlns="http://schemas.openxmlformats.org/spreadsheetml/2006/main" count="1423" uniqueCount="1071">
  <si>
    <t>구분</t>
  </si>
  <si>
    <t>서울서부</t>
  </si>
  <si>
    <t>합          계</t>
  </si>
  <si>
    <t>번호</t>
    <phoneticPr fontId="2" type="noConversion"/>
  </si>
  <si>
    <t>지역회비</t>
    <phoneticPr fontId="2" type="noConversion"/>
  </si>
  <si>
    <t>비고</t>
    <phoneticPr fontId="2" type="noConversion"/>
  </si>
  <si>
    <t>원주</t>
    <phoneticPr fontId="2" type="noConversion"/>
  </si>
  <si>
    <t>구분</t>
    <phoneticPr fontId="2" type="noConversion"/>
  </si>
  <si>
    <t>회비</t>
    <phoneticPr fontId="2" type="noConversion"/>
  </si>
  <si>
    <t>합    계</t>
    <phoneticPr fontId="2" type="noConversion"/>
  </si>
  <si>
    <t>가입율</t>
    <phoneticPr fontId="2" type="noConversion"/>
  </si>
  <si>
    <t>산출금액</t>
    <phoneticPr fontId="2" type="noConversion"/>
  </si>
  <si>
    <t>지부</t>
    <phoneticPr fontId="2" type="noConversion"/>
  </si>
  <si>
    <t>강원지부</t>
    <phoneticPr fontId="2" type="noConversion"/>
  </si>
  <si>
    <t>호남지부</t>
    <phoneticPr fontId="2" type="noConversion"/>
  </si>
  <si>
    <t>영남지부</t>
    <phoneticPr fontId="2" type="noConversion"/>
  </si>
  <si>
    <t>강릉</t>
    <phoneticPr fontId="2" type="noConversion"/>
  </si>
  <si>
    <t>보라매</t>
    <phoneticPr fontId="2" type="noConversion"/>
  </si>
  <si>
    <t>(단위: 원)</t>
    <phoneticPr fontId="2" type="noConversion"/>
  </si>
  <si>
    <t>광명</t>
    <phoneticPr fontId="2" type="noConversion"/>
  </si>
  <si>
    <t>수원</t>
    <phoneticPr fontId="2" type="noConversion"/>
  </si>
  <si>
    <t>성산</t>
    <phoneticPr fontId="2" type="noConversion"/>
  </si>
  <si>
    <t>신제주</t>
    <phoneticPr fontId="2" type="noConversion"/>
  </si>
  <si>
    <t>구분</t>
    <phoneticPr fontId="2" type="noConversion"/>
  </si>
  <si>
    <t>회비</t>
    <phoneticPr fontId="2" type="noConversion"/>
  </si>
  <si>
    <t>남원주</t>
    <phoneticPr fontId="2" type="noConversion"/>
  </si>
  <si>
    <t>청주</t>
    <phoneticPr fontId="2" type="noConversion"/>
  </si>
  <si>
    <t>진안</t>
    <phoneticPr fontId="2" type="noConversion"/>
  </si>
  <si>
    <t>임실</t>
    <phoneticPr fontId="2" type="noConversion"/>
  </si>
  <si>
    <t>정읍</t>
    <phoneticPr fontId="2" type="noConversion"/>
  </si>
  <si>
    <t>광주</t>
    <phoneticPr fontId="2" type="noConversion"/>
  </si>
  <si>
    <t>신해남</t>
    <phoneticPr fontId="2" type="noConversion"/>
  </si>
  <si>
    <t>목포특화</t>
    <phoneticPr fontId="2" type="noConversion"/>
  </si>
  <si>
    <t>순천특화</t>
    <phoneticPr fontId="2" type="noConversion"/>
  </si>
  <si>
    <t>구례</t>
    <phoneticPr fontId="2" type="noConversion"/>
  </si>
  <si>
    <t>고흥</t>
    <phoneticPr fontId="2" type="noConversion"/>
  </si>
  <si>
    <t>제주</t>
    <phoneticPr fontId="2" type="noConversion"/>
  </si>
  <si>
    <t>진주</t>
    <phoneticPr fontId="2" type="noConversion"/>
  </si>
  <si>
    <t>부산서부</t>
    <phoneticPr fontId="2" type="noConversion"/>
  </si>
  <si>
    <t>장림</t>
    <phoneticPr fontId="2" type="noConversion"/>
  </si>
  <si>
    <t>삼척</t>
    <phoneticPr fontId="2" type="noConversion"/>
  </si>
  <si>
    <t>담양</t>
    <phoneticPr fontId="2" type="noConversion"/>
  </si>
  <si>
    <t>[강원지부]</t>
    <phoneticPr fontId="2" type="noConversion"/>
  </si>
  <si>
    <t>[영남지부]</t>
    <phoneticPr fontId="2" type="noConversion"/>
  </si>
  <si>
    <t>양구</t>
    <phoneticPr fontId="2" type="noConversion"/>
  </si>
  <si>
    <t>진도</t>
    <phoneticPr fontId="2" type="noConversion"/>
  </si>
  <si>
    <t>익산특화</t>
    <phoneticPr fontId="2" type="noConversion"/>
  </si>
  <si>
    <t>서울동부</t>
    <phoneticPr fontId="2" type="noConversion"/>
  </si>
  <si>
    <t>속초</t>
    <phoneticPr fontId="2" type="noConversion"/>
  </si>
  <si>
    <t>구미</t>
    <phoneticPr fontId="2" type="noConversion"/>
  </si>
  <si>
    <t>합      계</t>
    <phoneticPr fontId="2" type="noConversion"/>
  </si>
  <si>
    <t>목포</t>
    <phoneticPr fontId="2" type="noConversion"/>
  </si>
  <si>
    <t>영광</t>
    <phoneticPr fontId="2" type="noConversion"/>
  </si>
  <si>
    <t>대전</t>
    <phoneticPr fontId="2" type="noConversion"/>
  </si>
  <si>
    <t>순천</t>
    <phoneticPr fontId="2" type="noConversion"/>
  </si>
  <si>
    <t>군포</t>
    <phoneticPr fontId="2" type="noConversion"/>
  </si>
  <si>
    <t>이천</t>
    <phoneticPr fontId="2" type="noConversion"/>
  </si>
  <si>
    <t>한밭</t>
    <phoneticPr fontId="2" type="noConversion"/>
  </si>
  <si>
    <t>동전주</t>
    <phoneticPr fontId="2" type="noConversion"/>
  </si>
  <si>
    <t>무주</t>
    <phoneticPr fontId="2" type="noConversion"/>
  </si>
  <si>
    <t>북전주</t>
    <phoneticPr fontId="2" type="noConversion"/>
  </si>
  <si>
    <t>장수</t>
    <phoneticPr fontId="2" type="noConversion"/>
  </si>
  <si>
    <t>포항</t>
    <phoneticPr fontId="2" type="noConversion"/>
  </si>
  <si>
    <t>강원지부</t>
    <phoneticPr fontId="2" type="noConversion"/>
  </si>
  <si>
    <t>호남지부</t>
    <phoneticPr fontId="2" type="noConversion"/>
  </si>
  <si>
    <t>영남지부</t>
    <phoneticPr fontId="2" type="noConversion"/>
  </si>
  <si>
    <t xml:space="preserve">구    분 </t>
    <phoneticPr fontId="2" type="noConversion"/>
  </si>
  <si>
    <t>가입율</t>
    <phoneticPr fontId="2" type="noConversion"/>
  </si>
  <si>
    <t>합       계</t>
    <phoneticPr fontId="2" type="noConversion"/>
  </si>
  <si>
    <t>(단위: 원)</t>
    <phoneticPr fontId="2" type="noConversion"/>
  </si>
  <si>
    <t>구 분</t>
    <phoneticPr fontId="2" type="noConversion"/>
  </si>
  <si>
    <t>회 비</t>
    <phoneticPr fontId="2" type="noConversion"/>
  </si>
  <si>
    <t>지역회비</t>
    <phoneticPr fontId="2" type="noConversion"/>
  </si>
  <si>
    <t>비 고</t>
    <phoneticPr fontId="2" type="noConversion"/>
  </si>
  <si>
    <t>수도권동부지부</t>
    <phoneticPr fontId="2" type="noConversion"/>
  </si>
  <si>
    <t>[수도권동부지부]</t>
    <phoneticPr fontId="2" type="noConversion"/>
  </si>
  <si>
    <t>남강릉</t>
    <phoneticPr fontId="2" type="noConversion"/>
  </si>
  <si>
    <t>가입</t>
    <phoneticPr fontId="2" type="noConversion"/>
  </si>
  <si>
    <t>양정</t>
    <phoneticPr fontId="2" type="noConversion"/>
  </si>
  <si>
    <t>용인이동</t>
    <phoneticPr fontId="2" type="noConversion"/>
  </si>
  <si>
    <t>안중</t>
    <phoneticPr fontId="2" type="noConversion"/>
  </si>
  <si>
    <t>송탄</t>
    <phoneticPr fontId="2" type="noConversion"/>
  </si>
  <si>
    <t>양평</t>
    <phoneticPr fontId="2" type="noConversion"/>
  </si>
  <si>
    <t>횡성</t>
    <phoneticPr fontId="2" type="noConversion"/>
  </si>
  <si>
    <t>서강릉</t>
    <phoneticPr fontId="2" type="noConversion"/>
  </si>
  <si>
    <t>북강릉</t>
    <phoneticPr fontId="2" type="noConversion"/>
  </si>
  <si>
    <t>대전특화</t>
    <phoneticPr fontId="2" type="noConversion"/>
  </si>
  <si>
    <t>서군산</t>
    <phoneticPr fontId="2" type="noConversion"/>
  </si>
  <si>
    <t>순창</t>
    <phoneticPr fontId="2" type="noConversion"/>
  </si>
  <si>
    <t>무안</t>
    <phoneticPr fontId="2" type="noConversion"/>
  </si>
  <si>
    <t>울산</t>
    <phoneticPr fontId="2" type="noConversion"/>
  </si>
  <si>
    <t>김포</t>
    <phoneticPr fontId="2" type="noConversion"/>
  </si>
  <si>
    <t>서부특화</t>
    <phoneticPr fontId="2" type="noConversion"/>
  </si>
  <si>
    <t>의왕삼동</t>
    <phoneticPr fontId="2" type="noConversion"/>
  </si>
  <si>
    <t>홍천</t>
    <phoneticPr fontId="2" type="noConversion"/>
  </si>
  <si>
    <t>항동</t>
    <phoneticPr fontId="2" type="noConversion"/>
  </si>
  <si>
    <t>강동특화</t>
    <phoneticPr fontId="2" type="noConversion"/>
  </si>
  <si>
    <t>청주특화</t>
    <phoneticPr fontId="2" type="noConversion"/>
  </si>
  <si>
    <t>서산서</t>
    <phoneticPr fontId="2" type="noConversion"/>
  </si>
  <si>
    <t>황금</t>
    <phoneticPr fontId="2" type="noConversion"/>
  </si>
  <si>
    <t>수색</t>
    <phoneticPr fontId="2" type="noConversion"/>
  </si>
  <si>
    <t>인천</t>
    <phoneticPr fontId="2" type="noConversion"/>
  </si>
  <si>
    <t>서울남부</t>
    <phoneticPr fontId="2" type="noConversion"/>
  </si>
  <si>
    <t>창원</t>
    <phoneticPr fontId="2" type="noConversion"/>
  </si>
  <si>
    <t>수원남부특화</t>
    <phoneticPr fontId="2" type="noConversion"/>
  </si>
  <si>
    <t>서초동</t>
    <phoneticPr fontId="2" type="noConversion"/>
  </si>
  <si>
    <t>서울구로</t>
    <phoneticPr fontId="2" type="noConversion"/>
  </si>
  <si>
    <t>서울종로</t>
    <phoneticPr fontId="2" type="noConversion"/>
  </si>
  <si>
    <t>중랑특화</t>
    <phoneticPr fontId="2" type="noConversion"/>
  </si>
  <si>
    <t>동두천</t>
    <phoneticPr fontId="2" type="noConversion"/>
  </si>
  <si>
    <t>제주한라</t>
    <phoneticPr fontId="2" type="noConversion"/>
  </si>
  <si>
    <t>공주</t>
    <phoneticPr fontId="2" type="noConversion"/>
  </si>
  <si>
    <t>광주중흥</t>
    <phoneticPr fontId="2" type="noConversion"/>
  </si>
  <si>
    <t>안동</t>
    <phoneticPr fontId="2" type="noConversion"/>
  </si>
  <si>
    <t>부천</t>
    <phoneticPr fontId="2" type="noConversion"/>
  </si>
  <si>
    <t>제주남원</t>
    <phoneticPr fontId="2" type="noConversion"/>
  </si>
  <si>
    <t>일산</t>
    <phoneticPr fontId="2" type="noConversion"/>
  </si>
  <si>
    <t>춘천</t>
    <phoneticPr fontId="2" type="noConversion"/>
  </si>
  <si>
    <t>동광주</t>
    <phoneticPr fontId="2" type="noConversion"/>
  </si>
  <si>
    <t>서대구</t>
    <phoneticPr fontId="2" type="noConversion"/>
  </si>
  <si>
    <t>동대구</t>
    <phoneticPr fontId="2" type="noConversion"/>
  </si>
  <si>
    <t>가산디지털</t>
    <phoneticPr fontId="2" type="noConversion"/>
  </si>
  <si>
    <t>반포중앙</t>
    <phoneticPr fontId="2" type="noConversion"/>
  </si>
  <si>
    <t>서귀포</t>
    <phoneticPr fontId="2" type="noConversion"/>
  </si>
  <si>
    <t>목포유달</t>
    <phoneticPr fontId="2" type="noConversion"/>
  </si>
  <si>
    <t>성동특화</t>
    <phoneticPr fontId="2" type="noConversion"/>
  </si>
  <si>
    <t>오창</t>
    <phoneticPr fontId="2" type="noConversion"/>
  </si>
  <si>
    <t>인천남부특화</t>
    <phoneticPr fontId="2" type="noConversion"/>
  </si>
  <si>
    <t>서광양</t>
    <phoneticPr fontId="2" type="noConversion"/>
  </si>
  <si>
    <t>돌산</t>
    <phoneticPr fontId="2" type="noConversion"/>
  </si>
  <si>
    <t>남양주금곡</t>
    <phoneticPr fontId="2" type="noConversion"/>
  </si>
  <si>
    <t>중문</t>
    <phoneticPr fontId="2" type="noConversion"/>
  </si>
  <si>
    <t>인천고잔</t>
    <phoneticPr fontId="2" type="noConversion"/>
  </si>
  <si>
    <t>용인풍덕천</t>
    <phoneticPr fontId="2" type="noConversion"/>
  </si>
  <si>
    <t>신원주</t>
    <phoneticPr fontId="2" type="noConversion"/>
  </si>
  <si>
    <t>파주아동</t>
    <phoneticPr fontId="2" type="noConversion"/>
  </si>
  <si>
    <t>서권선</t>
    <phoneticPr fontId="2" type="noConversion"/>
  </si>
  <si>
    <t>남양주내각</t>
    <phoneticPr fontId="2" type="noConversion"/>
  </si>
  <si>
    <t>마장</t>
    <phoneticPr fontId="2" type="noConversion"/>
  </si>
  <si>
    <t>화성봉담</t>
    <phoneticPr fontId="2" type="noConversion"/>
  </si>
  <si>
    <t>전주중앙</t>
    <phoneticPr fontId="2" type="noConversion"/>
  </si>
  <si>
    <t>인천주안</t>
    <phoneticPr fontId="2" type="noConversion"/>
  </si>
  <si>
    <t>미아</t>
    <phoneticPr fontId="2" type="noConversion"/>
  </si>
  <si>
    <t>자양</t>
    <phoneticPr fontId="2" type="noConversion"/>
  </si>
  <si>
    <t>대전남부특화</t>
    <phoneticPr fontId="2" type="noConversion"/>
  </si>
  <si>
    <t>벌교</t>
    <phoneticPr fontId="2" type="noConversion"/>
  </si>
  <si>
    <t>순천중앙</t>
    <phoneticPr fontId="2" type="noConversion"/>
  </si>
  <si>
    <t>양주서부</t>
    <phoneticPr fontId="2" type="noConversion"/>
  </si>
  <si>
    <t>봉천</t>
    <phoneticPr fontId="2" type="noConversion"/>
  </si>
  <si>
    <t>청천공단</t>
    <phoneticPr fontId="2" type="noConversion"/>
  </si>
  <si>
    <t>안산고잔</t>
    <phoneticPr fontId="2" type="noConversion"/>
  </si>
  <si>
    <t>청량리</t>
    <phoneticPr fontId="2" type="noConversion"/>
  </si>
  <si>
    <t>장안평</t>
    <phoneticPr fontId="2" type="noConversion"/>
  </si>
  <si>
    <t>광주특화</t>
    <phoneticPr fontId="2" type="noConversion"/>
  </si>
  <si>
    <t>군산</t>
    <phoneticPr fontId="2" type="noConversion"/>
  </si>
  <si>
    <t>전주</t>
    <phoneticPr fontId="2" type="noConversion"/>
  </si>
  <si>
    <t>전주효자</t>
    <phoneticPr fontId="2" type="noConversion"/>
  </si>
  <si>
    <t>[지부별 합산표]</t>
    <phoneticPr fontId="2" type="noConversion"/>
  </si>
  <si>
    <t>용인</t>
    <phoneticPr fontId="2" type="noConversion"/>
  </si>
  <si>
    <t>이태원</t>
    <phoneticPr fontId="2" type="noConversion"/>
  </si>
  <si>
    <t>남오산</t>
    <phoneticPr fontId="2" type="noConversion"/>
  </si>
  <si>
    <t>교문</t>
    <phoneticPr fontId="2" type="noConversion"/>
  </si>
  <si>
    <t>남여수</t>
    <phoneticPr fontId="2" type="noConversion"/>
  </si>
  <si>
    <t>[수도권서부지부]</t>
    <phoneticPr fontId="2" type="noConversion"/>
  </si>
  <si>
    <t>[호남지부]</t>
    <phoneticPr fontId="2" type="noConversion"/>
  </si>
  <si>
    <t>수도권서부지부</t>
    <phoneticPr fontId="2" type="noConversion"/>
  </si>
  <si>
    <t>토당</t>
    <phoneticPr fontId="2" type="noConversion"/>
  </si>
  <si>
    <t>강산반포</t>
    <phoneticPr fontId="2" type="noConversion"/>
  </si>
  <si>
    <t>전주덕진특화</t>
    <phoneticPr fontId="2" type="noConversion"/>
  </si>
  <si>
    <t>전주완산특화</t>
    <phoneticPr fontId="2" type="noConversion"/>
  </si>
  <si>
    <t>완도</t>
    <phoneticPr fontId="2" type="noConversion"/>
  </si>
  <si>
    <t>광주진월</t>
    <phoneticPr fontId="2" type="noConversion"/>
  </si>
  <si>
    <t>동광양</t>
    <phoneticPr fontId="2" type="noConversion"/>
  </si>
  <si>
    <t>신제천</t>
    <phoneticPr fontId="2" type="noConversion"/>
  </si>
  <si>
    <t>남춘천</t>
    <phoneticPr fontId="2" type="noConversion"/>
  </si>
  <si>
    <t>동제주</t>
    <phoneticPr fontId="2" type="noConversion"/>
  </si>
  <si>
    <t>순천신대</t>
    <phoneticPr fontId="2" type="noConversion"/>
  </si>
  <si>
    <t>군산수송</t>
    <phoneticPr fontId="2" type="noConversion"/>
  </si>
  <si>
    <t>포천</t>
    <phoneticPr fontId="2" type="noConversion"/>
  </si>
  <si>
    <t>부산중부특화</t>
    <phoneticPr fontId="2" type="noConversion"/>
  </si>
  <si>
    <t>신구로특화</t>
    <phoneticPr fontId="2" type="noConversion"/>
  </si>
  <si>
    <t>십정</t>
    <phoneticPr fontId="2" type="noConversion"/>
  </si>
  <si>
    <t>신강화</t>
    <phoneticPr fontId="2" type="noConversion"/>
  </si>
  <si>
    <t>군포대야</t>
    <phoneticPr fontId="2" type="noConversion"/>
  </si>
  <si>
    <t>시흥특화</t>
    <phoneticPr fontId="2" type="noConversion"/>
  </si>
  <si>
    <t>광진특화</t>
    <phoneticPr fontId="2" type="noConversion"/>
  </si>
  <si>
    <t>남양주도농</t>
    <phoneticPr fontId="2" type="noConversion"/>
  </si>
  <si>
    <t>남양주오남</t>
    <phoneticPr fontId="2" type="noConversion"/>
  </si>
  <si>
    <t>진건</t>
    <phoneticPr fontId="2" type="noConversion"/>
  </si>
  <si>
    <t>번동</t>
    <phoneticPr fontId="2" type="noConversion"/>
  </si>
  <si>
    <t>삼각산</t>
    <phoneticPr fontId="2" type="noConversion"/>
  </si>
  <si>
    <t>이문</t>
    <phoneticPr fontId="2" type="noConversion"/>
  </si>
  <si>
    <t>세종로</t>
    <phoneticPr fontId="2" type="noConversion"/>
  </si>
  <si>
    <t>연건</t>
    <phoneticPr fontId="2" type="noConversion"/>
  </si>
  <si>
    <t>방배</t>
    <phoneticPr fontId="2" type="noConversion"/>
  </si>
  <si>
    <t>신사</t>
    <phoneticPr fontId="2" type="noConversion"/>
  </si>
  <si>
    <t>삼성코엑스</t>
    <phoneticPr fontId="2" type="noConversion"/>
  </si>
  <si>
    <t>서초3동</t>
    <phoneticPr fontId="2" type="noConversion"/>
  </si>
  <si>
    <t>역삼</t>
    <phoneticPr fontId="2" type="noConversion"/>
  </si>
  <si>
    <t>성남중원</t>
    <phoneticPr fontId="2" type="noConversion"/>
  </si>
  <si>
    <t>송파석촌</t>
    <phoneticPr fontId="2" type="noConversion"/>
  </si>
  <si>
    <t>동춘천</t>
    <phoneticPr fontId="2" type="noConversion"/>
  </si>
  <si>
    <t>북제천</t>
    <phoneticPr fontId="2" type="noConversion"/>
  </si>
  <si>
    <t>아산장재</t>
    <phoneticPr fontId="2" type="noConversion"/>
  </si>
  <si>
    <t>천안특화</t>
    <phoneticPr fontId="2" type="noConversion"/>
  </si>
  <si>
    <t>광주동구</t>
  </si>
  <si>
    <t>광주동천</t>
    <phoneticPr fontId="2" type="noConversion"/>
  </si>
  <si>
    <t>광주신창</t>
    <phoneticPr fontId="2" type="noConversion"/>
  </si>
  <si>
    <t>광주장덕</t>
    <phoneticPr fontId="2" type="noConversion"/>
  </si>
  <si>
    <t>광주중부</t>
    <phoneticPr fontId="2" type="noConversion"/>
  </si>
  <si>
    <t>광주치평</t>
    <phoneticPr fontId="2" type="noConversion"/>
  </si>
  <si>
    <t>동영광</t>
    <phoneticPr fontId="2" type="noConversion"/>
  </si>
  <si>
    <t>동순천</t>
    <phoneticPr fontId="2" type="noConversion"/>
  </si>
  <si>
    <t>남동해</t>
    <phoneticPr fontId="2" type="noConversion"/>
  </si>
  <si>
    <t>장유2동</t>
    <phoneticPr fontId="2" type="noConversion"/>
  </si>
  <si>
    <t>남양주도곡</t>
    <phoneticPr fontId="2" type="noConversion"/>
  </si>
  <si>
    <t>부천서운동</t>
    <phoneticPr fontId="2" type="noConversion"/>
  </si>
  <si>
    <t>상도일오동</t>
    <phoneticPr fontId="2" type="noConversion"/>
  </si>
  <si>
    <t>신도봉</t>
    <phoneticPr fontId="2" type="noConversion"/>
  </si>
  <si>
    <t>남양주별내</t>
    <phoneticPr fontId="2" type="noConversion"/>
  </si>
  <si>
    <t>남양주지금</t>
    <phoneticPr fontId="2" type="noConversion"/>
  </si>
  <si>
    <t>부산동부특화</t>
    <phoneticPr fontId="2" type="noConversion"/>
  </si>
  <si>
    <t>분당야탑</t>
    <phoneticPr fontId="2" type="noConversion"/>
  </si>
  <si>
    <t>남양주묵현</t>
    <phoneticPr fontId="2" type="noConversion"/>
  </si>
  <si>
    <t>의정부용현</t>
    <phoneticPr fontId="2" type="noConversion"/>
  </si>
  <si>
    <t>옥수</t>
    <phoneticPr fontId="2" type="noConversion"/>
  </si>
  <si>
    <t>심곡</t>
    <phoneticPr fontId="2" type="noConversion"/>
  </si>
  <si>
    <t>남양주덕소</t>
    <phoneticPr fontId="2" type="noConversion"/>
  </si>
  <si>
    <t>아산신창</t>
    <phoneticPr fontId="2" type="noConversion"/>
  </si>
  <si>
    <t>권선중앙</t>
    <phoneticPr fontId="2" type="noConversion"/>
  </si>
  <si>
    <t>광희</t>
    <phoneticPr fontId="2" type="noConversion"/>
  </si>
  <si>
    <t>신청도</t>
    <phoneticPr fontId="2" type="noConversion"/>
  </si>
  <si>
    <t>서이천</t>
    <phoneticPr fontId="2" type="noConversion"/>
  </si>
  <si>
    <t>남양주평내</t>
    <phoneticPr fontId="2" type="noConversion"/>
  </si>
  <si>
    <t>오산특화</t>
    <phoneticPr fontId="2" type="noConversion"/>
  </si>
  <si>
    <t>마산특화</t>
    <phoneticPr fontId="2" type="noConversion"/>
  </si>
  <si>
    <t>신의정부동부</t>
    <phoneticPr fontId="2" type="noConversion"/>
  </si>
  <si>
    <t>원주무실</t>
    <phoneticPr fontId="2" type="noConversion"/>
  </si>
  <si>
    <t>익산동산</t>
    <phoneticPr fontId="2" type="noConversion"/>
  </si>
  <si>
    <t>군산특화</t>
    <phoneticPr fontId="2" type="noConversion"/>
  </si>
  <si>
    <t>강릉옥계</t>
    <phoneticPr fontId="2" type="noConversion"/>
  </si>
  <si>
    <t>지리산</t>
    <phoneticPr fontId="2" type="noConversion"/>
  </si>
  <si>
    <t>종로중부</t>
    <phoneticPr fontId="2" type="noConversion"/>
  </si>
  <si>
    <t>담 당</t>
    <phoneticPr fontId="2" type="noConversion"/>
  </si>
  <si>
    <t>회  장</t>
    <phoneticPr fontId="2" type="noConversion"/>
  </si>
  <si>
    <t>인천청학</t>
    <phoneticPr fontId="2" type="noConversion"/>
  </si>
  <si>
    <t>화성안녕</t>
    <phoneticPr fontId="2" type="noConversion"/>
  </si>
  <si>
    <t>시흥정왕</t>
    <phoneticPr fontId="2" type="noConversion"/>
  </si>
  <si>
    <t>군포궁내</t>
    <phoneticPr fontId="2" type="noConversion"/>
  </si>
  <si>
    <t>군포산본</t>
    <phoneticPr fontId="2" type="noConversion"/>
  </si>
  <si>
    <t>안양관양</t>
    <phoneticPr fontId="2" type="noConversion"/>
  </si>
  <si>
    <t>안양범계</t>
    <phoneticPr fontId="2" type="noConversion"/>
  </si>
  <si>
    <t>안양호계</t>
    <phoneticPr fontId="2" type="noConversion"/>
  </si>
  <si>
    <t>안양부흥</t>
    <phoneticPr fontId="2" type="noConversion"/>
  </si>
  <si>
    <t>구의</t>
    <phoneticPr fontId="2" type="noConversion"/>
  </si>
  <si>
    <t>신내</t>
    <phoneticPr fontId="2" type="noConversion"/>
  </si>
  <si>
    <t>신당</t>
    <phoneticPr fontId="2" type="noConversion"/>
  </si>
  <si>
    <t>분당금곡</t>
    <phoneticPr fontId="2" type="noConversion"/>
  </si>
  <si>
    <t>전주혁신</t>
    <phoneticPr fontId="2" type="noConversion"/>
  </si>
  <si>
    <t>목포하당</t>
    <phoneticPr fontId="2" type="noConversion"/>
  </si>
  <si>
    <t>여수특화</t>
    <phoneticPr fontId="2" type="noConversion"/>
  </si>
  <si>
    <t>김포중앙</t>
    <phoneticPr fontId="2" type="noConversion"/>
  </si>
  <si>
    <t>영등포특화</t>
    <phoneticPr fontId="2" type="noConversion"/>
  </si>
  <si>
    <t>구리인창</t>
    <phoneticPr fontId="2" type="noConversion"/>
  </si>
  <si>
    <t>익산영등</t>
    <phoneticPr fontId="2" type="noConversion"/>
  </si>
  <si>
    <t>삼성동</t>
    <phoneticPr fontId="2" type="noConversion"/>
  </si>
  <si>
    <t>숭인동</t>
    <phoneticPr fontId="2" type="noConversion"/>
  </si>
  <si>
    <t>상암</t>
    <phoneticPr fontId="2" type="noConversion"/>
  </si>
  <si>
    <t>인천송도</t>
    <phoneticPr fontId="2" type="noConversion"/>
  </si>
  <si>
    <t>인천동춘</t>
    <phoneticPr fontId="2" type="noConversion"/>
  </si>
  <si>
    <t>마포도화</t>
    <phoneticPr fontId="2" type="noConversion"/>
  </si>
  <si>
    <t>은평신사</t>
    <phoneticPr fontId="2" type="noConversion"/>
  </si>
  <si>
    <t>천안신방용곡</t>
    <phoneticPr fontId="2" type="noConversion"/>
  </si>
  <si>
    <t>구로중앙</t>
    <phoneticPr fontId="2" type="noConversion"/>
  </si>
  <si>
    <t>영월</t>
    <phoneticPr fontId="2" type="noConversion"/>
  </si>
  <si>
    <t>인천동남</t>
    <phoneticPr fontId="2" type="noConversion"/>
  </si>
  <si>
    <t>당진</t>
    <phoneticPr fontId="2" type="noConversion"/>
  </si>
  <si>
    <t>천안</t>
    <phoneticPr fontId="2" type="noConversion"/>
  </si>
  <si>
    <t>신문경</t>
    <phoneticPr fontId="2" type="noConversion"/>
  </si>
  <si>
    <t>신소형특화</t>
    <phoneticPr fontId="2" type="noConversion"/>
  </si>
  <si>
    <t>새칠곡</t>
    <phoneticPr fontId="2" type="noConversion"/>
  </si>
  <si>
    <t>남양주가운</t>
    <phoneticPr fontId="2" type="noConversion"/>
  </si>
  <si>
    <t>남양주예당</t>
    <phoneticPr fontId="2" type="noConversion"/>
  </si>
  <si>
    <t>남양주장현</t>
    <phoneticPr fontId="2" type="noConversion"/>
  </si>
  <si>
    <t>중곡</t>
    <phoneticPr fontId="2" type="noConversion"/>
  </si>
  <si>
    <t>도곡동</t>
    <phoneticPr fontId="2" type="noConversion"/>
  </si>
  <si>
    <t>용인상현</t>
    <phoneticPr fontId="2" type="noConversion"/>
  </si>
  <si>
    <t>압해</t>
    <phoneticPr fontId="2" type="noConversion"/>
  </si>
  <si>
    <t>후포</t>
    <phoneticPr fontId="2" type="noConversion"/>
  </si>
  <si>
    <t>부산중부</t>
    <phoneticPr fontId="2" type="noConversion"/>
  </si>
  <si>
    <t>부산동부</t>
    <phoneticPr fontId="2" type="noConversion"/>
  </si>
  <si>
    <t>신연수</t>
    <phoneticPr fontId="2" type="noConversion"/>
  </si>
  <si>
    <t>결   재</t>
    <phoneticPr fontId="2" type="noConversion"/>
  </si>
  <si>
    <t>용산</t>
    <phoneticPr fontId="2" type="noConversion"/>
  </si>
  <si>
    <t>신가좌</t>
    <phoneticPr fontId="2" type="noConversion"/>
  </si>
  <si>
    <t>원주중앙</t>
    <phoneticPr fontId="2" type="noConversion"/>
  </si>
  <si>
    <t>태백</t>
    <phoneticPr fontId="2" type="noConversion"/>
  </si>
  <si>
    <t>시흥월곳</t>
    <phoneticPr fontId="2" type="noConversion"/>
  </si>
  <si>
    <t>광명특화</t>
    <phoneticPr fontId="2" type="noConversion"/>
  </si>
  <si>
    <t>부천중앙특화</t>
    <phoneticPr fontId="2" type="noConversion"/>
  </si>
  <si>
    <t>부평특화</t>
    <phoneticPr fontId="2" type="noConversion"/>
  </si>
  <si>
    <t>강서마곡</t>
    <phoneticPr fontId="2" type="noConversion"/>
  </si>
  <si>
    <t>화성정남</t>
    <phoneticPr fontId="2" type="noConversion"/>
  </si>
  <si>
    <t>평택합정</t>
    <phoneticPr fontId="2" type="noConversion"/>
  </si>
  <si>
    <t>구리사노</t>
    <phoneticPr fontId="2" type="noConversion"/>
  </si>
  <si>
    <t>남양주호평</t>
    <phoneticPr fontId="2" type="noConversion"/>
  </si>
  <si>
    <t>포천북부</t>
    <phoneticPr fontId="2" type="noConversion"/>
  </si>
  <si>
    <t>서초중앙</t>
    <phoneticPr fontId="2" type="noConversion"/>
  </si>
  <si>
    <t>송파오륜</t>
    <phoneticPr fontId="2" type="noConversion"/>
  </si>
  <si>
    <t>용인영덕</t>
    <phoneticPr fontId="2" type="noConversion"/>
  </si>
  <si>
    <t>북정선</t>
    <phoneticPr fontId="2" type="noConversion"/>
  </si>
  <si>
    <t>음성</t>
    <phoneticPr fontId="2" type="noConversion"/>
  </si>
  <si>
    <t>천안목천</t>
    <phoneticPr fontId="2" type="noConversion"/>
  </si>
  <si>
    <t>신완주</t>
    <phoneticPr fontId="2" type="noConversion"/>
  </si>
  <si>
    <t>서귀포법환</t>
    <phoneticPr fontId="2" type="noConversion"/>
  </si>
  <si>
    <t>협의회비</t>
  </si>
  <si>
    <t>개설대리점</t>
  </si>
  <si>
    <t>가입대리점</t>
  </si>
  <si>
    <t>대리점명</t>
  </si>
  <si>
    <t>산황동</t>
    <phoneticPr fontId="2" type="noConversion"/>
  </si>
  <si>
    <t>팔달우만</t>
    <phoneticPr fontId="2" type="noConversion"/>
  </si>
  <si>
    <t>팔달화서</t>
    <phoneticPr fontId="2" type="noConversion"/>
  </si>
  <si>
    <t>안성특화</t>
    <phoneticPr fontId="2" type="noConversion"/>
  </si>
  <si>
    <t>의정부서부</t>
    <phoneticPr fontId="2" type="noConversion"/>
  </si>
  <si>
    <t>남이천</t>
    <phoneticPr fontId="2" type="noConversion"/>
  </si>
  <si>
    <t>평택</t>
    <phoneticPr fontId="2" type="noConversion"/>
  </si>
  <si>
    <t>수도권서부지부</t>
    <phoneticPr fontId="2" type="noConversion"/>
  </si>
  <si>
    <t>김포사우</t>
    <phoneticPr fontId="2" type="noConversion"/>
  </si>
  <si>
    <t>전주신서곡</t>
    <phoneticPr fontId="2" type="noConversion"/>
  </si>
  <si>
    <t>수동</t>
    <phoneticPr fontId="2" type="noConversion"/>
  </si>
  <si>
    <t>평택소사벌</t>
    <phoneticPr fontId="2" type="noConversion"/>
  </si>
  <si>
    <t>김포한강</t>
    <phoneticPr fontId="2" type="noConversion"/>
  </si>
  <si>
    <t>광주도산</t>
    <phoneticPr fontId="2" type="noConversion"/>
  </si>
  <si>
    <t>남양주구암</t>
    <phoneticPr fontId="2" type="noConversion"/>
  </si>
  <si>
    <t>남군산</t>
    <phoneticPr fontId="2" type="noConversion"/>
  </si>
  <si>
    <t>일직</t>
    <phoneticPr fontId="2" type="noConversion"/>
  </si>
  <si>
    <t>광진</t>
    <phoneticPr fontId="2" type="noConversion"/>
  </si>
  <si>
    <t>용인북부</t>
    <phoneticPr fontId="2" type="noConversion"/>
  </si>
  <si>
    <t>시흥</t>
    <phoneticPr fontId="2" type="noConversion"/>
  </si>
  <si>
    <t>충청지부</t>
    <phoneticPr fontId="2" type="noConversion"/>
  </si>
  <si>
    <t>[충청지부]</t>
    <phoneticPr fontId="2" type="noConversion"/>
  </si>
  <si>
    <t>부산양정</t>
    <phoneticPr fontId="2" type="noConversion"/>
  </si>
  <si>
    <t>인천석남</t>
    <phoneticPr fontId="2" type="noConversion"/>
  </si>
  <si>
    <t>인천학익</t>
    <phoneticPr fontId="2" type="noConversion"/>
  </si>
  <si>
    <t>신도화</t>
    <phoneticPr fontId="2" type="noConversion"/>
  </si>
  <si>
    <t>남양주창현</t>
    <phoneticPr fontId="2" type="noConversion"/>
  </si>
  <si>
    <t>춘천서부</t>
    <phoneticPr fontId="2" type="noConversion"/>
  </si>
  <si>
    <t>안산공단</t>
    <phoneticPr fontId="2" type="noConversion"/>
  </si>
  <si>
    <t>인천검단</t>
    <phoneticPr fontId="2" type="noConversion"/>
  </si>
  <si>
    <t>김포서부</t>
    <phoneticPr fontId="2" type="noConversion"/>
  </si>
  <si>
    <t>산본1동</t>
    <phoneticPr fontId="2" type="noConversion"/>
  </si>
  <si>
    <t>신군포금정</t>
    <phoneticPr fontId="2" type="noConversion"/>
  </si>
  <si>
    <t>정왕3동</t>
    <phoneticPr fontId="2" type="noConversion"/>
  </si>
  <si>
    <t>부개제일</t>
    <phoneticPr fontId="2" type="noConversion"/>
  </si>
  <si>
    <t>신덕양행신</t>
    <phoneticPr fontId="2" type="noConversion"/>
  </si>
  <si>
    <t>서대문충정</t>
    <phoneticPr fontId="2" type="noConversion"/>
  </si>
  <si>
    <t>일산대화동</t>
    <phoneticPr fontId="2" type="noConversion"/>
  </si>
  <si>
    <t>오목천</t>
    <phoneticPr fontId="2" type="noConversion"/>
  </si>
  <si>
    <t>신평택특화</t>
    <phoneticPr fontId="2" type="noConversion"/>
  </si>
  <si>
    <t>북송탄</t>
    <phoneticPr fontId="2" type="noConversion"/>
  </si>
  <si>
    <t>평택중앙</t>
    <phoneticPr fontId="2" type="noConversion"/>
  </si>
  <si>
    <t>양주남부</t>
    <phoneticPr fontId="2" type="noConversion"/>
  </si>
  <si>
    <t>양주북부</t>
    <phoneticPr fontId="2" type="noConversion"/>
  </si>
  <si>
    <t>방배중앙</t>
    <phoneticPr fontId="2" type="noConversion"/>
  </si>
  <si>
    <t>송파문정</t>
    <phoneticPr fontId="2" type="noConversion"/>
  </si>
  <si>
    <t>강동고덕</t>
    <phoneticPr fontId="2" type="noConversion"/>
  </si>
  <si>
    <t>분당수내</t>
    <phoneticPr fontId="2" type="noConversion"/>
  </si>
  <si>
    <t>신분당정자</t>
    <phoneticPr fontId="2" type="noConversion"/>
  </si>
  <si>
    <t>신강동성내</t>
    <phoneticPr fontId="2" type="noConversion"/>
  </si>
  <si>
    <t>오포신현</t>
    <phoneticPr fontId="2" type="noConversion"/>
  </si>
  <si>
    <t>용인마평</t>
    <phoneticPr fontId="2" type="noConversion"/>
  </si>
  <si>
    <t>북여주</t>
    <phoneticPr fontId="2" type="noConversion"/>
  </si>
  <si>
    <t>이천중앙</t>
    <phoneticPr fontId="2" type="noConversion"/>
  </si>
  <si>
    <t>강원고성</t>
    <phoneticPr fontId="2" type="noConversion"/>
  </si>
  <si>
    <t>대전중앙</t>
    <phoneticPr fontId="2" type="noConversion"/>
  </si>
  <si>
    <t>홍성</t>
    <phoneticPr fontId="2" type="noConversion"/>
  </si>
  <si>
    <t>신부안</t>
    <phoneticPr fontId="2" type="noConversion"/>
  </si>
  <si>
    <t>익산신모현</t>
    <phoneticPr fontId="2" type="noConversion"/>
  </si>
  <si>
    <t>나주중앙</t>
    <phoneticPr fontId="2" type="noConversion"/>
  </si>
  <si>
    <t>나주동강</t>
    <phoneticPr fontId="2" type="noConversion"/>
  </si>
  <si>
    <t>나주빛가람</t>
    <phoneticPr fontId="2" type="noConversion"/>
  </si>
  <si>
    <t>목포석현</t>
    <phoneticPr fontId="2" type="noConversion"/>
  </si>
  <si>
    <t>신구례</t>
    <phoneticPr fontId="2" type="noConversion"/>
  </si>
  <si>
    <t>아라</t>
    <phoneticPr fontId="2" type="noConversion"/>
  </si>
  <si>
    <t>구미옥성</t>
    <phoneticPr fontId="2" type="noConversion"/>
  </si>
  <si>
    <t>김포걸포</t>
    <phoneticPr fontId="2" type="noConversion"/>
  </si>
  <si>
    <t>여천</t>
    <phoneticPr fontId="2" type="noConversion"/>
  </si>
  <si>
    <t>인천간석</t>
    <phoneticPr fontId="2" type="noConversion"/>
  </si>
  <si>
    <t>김포남부</t>
    <phoneticPr fontId="2" type="noConversion"/>
  </si>
  <si>
    <t>파주내포리</t>
    <phoneticPr fontId="2" type="noConversion"/>
  </si>
  <si>
    <t>남양주용정</t>
    <phoneticPr fontId="2" type="noConversion"/>
  </si>
  <si>
    <t>동두천생연</t>
    <phoneticPr fontId="2" type="noConversion"/>
  </si>
  <si>
    <t>송파방이</t>
    <phoneticPr fontId="2" type="noConversion"/>
  </si>
  <si>
    <t>이천특화</t>
    <phoneticPr fontId="2" type="noConversion"/>
  </si>
  <si>
    <t>용인서천</t>
    <phoneticPr fontId="2" type="noConversion"/>
  </si>
  <si>
    <t>용인죽전</t>
    <phoneticPr fontId="2" type="noConversion"/>
  </si>
  <si>
    <t>가평</t>
    <phoneticPr fontId="2" type="noConversion"/>
  </si>
  <si>
    <t>근덕</t>
    <phoneticPr fontId="2" type="noConversion"/>
  </si>
  <si>
    <t>천안서부</t>
    <phoneticPr fontId="2" type="noConversion"/>
  </si>
  <si>
    <t>천안직산</t>
    <phoneticPr fontId="2" type="noConversion"/>
  </si>
  <si>
    <t>울산북부특화</t>
    <phoneticPr fontId="2" type="noConversion"/>
  </si>
  <si>
    <t>부산동래특화</t>
    <phoneticPr fontId="2" type="noConversion"/>
  </si>
  <si>
    <t>익산중앙</t>
    <phoneticPr fontId="2" type="noConversion"/>
  </si>
  <si>
    <t>사무국장</t>
    <phoneticPr fontId="2" type="noConversion"/>
  </si>
  <si>
    <t>안양특화</t>
    <phoneticPr fontId="2" type="noConversion"/>
  </si>
  <si>
    <t>신강진</t>
    <phoneticPr fontId="2" type="noConversion"/>
  </si>
  <si>
    <t>유성관평</t>
    <phoneticPr fontId="2" type="noConversion"/>
  </si>
  <si>
    <t>영암</t>
    <phoneticPr fontId="2" type="noConversion"/>
  </si>
  <si>
    <t>강서방화</t>
    <phoneticPr fontId="2" type="noConversion"/>
  </si>
  <si>
    <t>인천검암</t>
    <phoneticPr fontId="2" type="noConversion"/>
  </si>
  <si>
    <t>남원</t>
    <phoneticPr fontId="2" type="noConversion"/>
  </si>
  <si>
    <t>초월서부</t>
    <phoneticPr fontId="2" type="noConversion"/>
  </si>
  <si>
    <t>오포대명</t>
    <phoneticPr fontId="2" type="noConversion"/>
  </si>
  <si>
    <t>초월동부</t>
    <phoneticPr fontId="2" type="noConversion"/>
  </si>
  <si>
    <t>광주풍암</t>
    <phoneticPr fontId="2" type="noConversion"/>
  </si>
  <si>
    <t>순창동계</t>
    <phoneticPr fontId="2" type="noConversion"/>
  </si>
  <si>
    <t>춘향골</t>
    <phoneticPr fontId="2" type="noConversion"/>
  </si>
  <si>
    <t>부평산곡</t>
    <phoneticPr fontId="2" type="noConversion"/>
  </si>
  <si>
    <t>계양작전</t>
    <phoneticPr fontId="2" type="noConversion"/>
  </si>
  <si>
    <t>일산탄현</t>
    <phoneticPr fontId="2" type="noConversion"/>
  </si>
  <si>
    <t>봉담와우</t>
    <phoneticPr fontId="2" type="noConversion"/>
  </si>
  <si>
    <t>수원광교</t>
    <phoneticPr fontId="2" type="noConversion"/>
  </si>
  <si>
    <t>평택비전</t>
    <phoneticPr fontId="2" type="noConversion"/>
  </si>
  <si>
    <t>상계</t>
    <phoneticPr fontId="2" type="noConversion"/>
  </si>
  <si>
    <t>진접</t>
    <phoneticPr fontId="2" type="noConversion"/>
  </si>
  <si>
    <t>충무로</t>
    <phoneticPr fontId="2" type="noConversion"/>
  </si>
  <si>
    <t>광주경안</t>
    <phoneticPr fontId="2" type="noConversion"/>
  </si>
  <si>
    <t>용인남사</t>
    <phoneticPr fontId="2" type="noConversion"/>
  </si>
  <si>
    <t>대전문화</t>
    <phoneticPr fontId="2" type="noConversion"/>
  </si>
  <si>
    <t>대전성남</t>
    <phoneticPr fontId="2" type="noConversion"/>
  </si>
  <si>
    <t>합천</t>
    <phoneticPr fontId="2" type="noConversion"/>
  </si>
  <si>
    <t>논현1동</t>
    <phoneticPr fontId="2" type="noConversion"/>
  </si>
  <si>
    <t>논현2동</t>
    <phoneticPr fontId="2" type="noConversion"/>
  </si>
  <si>
    <t>청양</t>
    <phoneticPr fontId="2" type="noConversion"/>
  </si>
  <si>
    <t>북원주</t>
    <phoneticPr fontId="2" type="noConversion"/>
  </si>
  <si>
    <t>신전주평화</t>
    <phoneticPr fontId="2" type="noConversion"/>
  </si>
  <si>
    <t>군포안양</t>
    <phoneticPr fontId="2" type="noConversion"/>
  </si>
  <si>
    <t>의령</t>
    <phoneticPr fontId="2" type="noConversion"/>
  </si>
  <si>
    <t>일반</t>
    <phoneticPr fontId="2" type="noConversion"/>
  </si>
  <si>
    <t>특화</t>
    <phoneticPr fontId="2" type="noConversion"/>
  </si>
  <si>
    <t>개설</t>
    <phoneticPr fontId="2" type="noConversion"/>
  </si>
  <si>
    <t>일반</t>
    <phoneticPr fontId="2" type="noConversion"/>
  </si>
  <si>
    <t>의류</t>
    <phoneticPr fontId="2" type="noConversion"/>
  </si>
  <si>
    <t>가입대리점</t>
    <phoneticPr fontId="2" type="noConversion"/>
  </si>
  <si>
    <t>협의회비</t>
    <phoneticPr fontId="2" type="noConversion"/>
  </si>
  <si>
    <t>지역회비</t>
    <phoneticPr fontId="2" type="noConversion"/>
  </si>
  <si>
    <t>[서비스별 합산표]</t>
    <phoneticPr fontId="2" type="noConversion"/>
  </si>
  <si>
    <t>일반</t>
    <phoneticPr fontId="2" type="noConversion"/>
  </si>
  <si>
    <t>의류</t>
    <phoneticPr fontId="2" type="noConversion"/>
  </si>
  <si>
    <t>송파오금</t>
    <phoneticPr fontId="2" type="noConversion"/>
  </si>
  <si>
    <t>충청지부</t>
    <phoneticPr fontId="2" type="noConversion"/>
  </si>
  <si>
    <t>울산특화</t>
    <phoneticPr fontId="2" type="noConversion"/>
  </si>
  <si>
    <t>시흥대야</t>
    <phoneticPr fontId="2" type="noConversion"/>
  </si>
  <si>
    <t>신안산부곡</t>
    <phoneticPr fontId="2" type="noConversion"/>
  </si>
  <si>
    <t>부천도당</t>
    <phoneticPr fontId="2" type="noConversion"/>
  </si>
  <si>
    <t>부천오정</t>
    <phoneticPr fontId="2" type="noConversion"/>
  </si>
  <si>
    <t>부천중동</t>
    <phoneticPr fontId="2" type="noConversion"/>
  </si>
  <si>
    <t>신영종</t>
    <phoneticPr fontId="2" type="noConversion"/>
  </si>
  <si>
    <t>인천옥련</t>
    <phoneticPr fontId="2" type="noConversion"/>
  </si>
  <si>
    <t>신구월</t>
    <phoneticPr fontId="2" type="noConversion"/>
  </si>
  <si>
    <t>신만수</t>
    <phoneticPr fontId="2" type="noConversion"/>
  </si>
  <si>
    <t>은평</t>
    <phoneticPr fontId="2" type="noConversion"/>
  </si>
  <si>
    <t>노고산</t>
    <phoneticPr fontId="2" type="noConversion"/>
  </si>
  <si>
    <t>권선세종</t>
    <phoneticPr fontId="2" type="noConversion"/>
  </si>
  <si>
    <t>권선성공</t>
    <phoneticPr fontId="2" type="noConversion"/>
  </si>
  <si>
    <t>수원장안</t>
    <phoneticPr fontId="2" type="noConversion"/>
  </si>
  <si>
    <t>평택고덕</t>
    <phoneticPr fontId="2" type="noConversion"/>
  </si>
  <si>
    <t>신남양주양지</t>
    <phoneticPr fontId="2" type="noConversion"/>
  </si>
  <si>
    <t>창동</t>
    <phoneticPr fontId="2" type="noConversion"/>
  </si>
  <si>
    <t>압구정</t>
    <phoneticPr fontId="2" type="noConversion"/>
  </si>
  <si>
    <t>보문</t>
    <phoneticPr fontId="2" type="noConversion"/>
  </si>
  <si>
    <t>강동암사</t>
    <phoneticPr fontId="2" type="noConversion"/>
  </si>
  <si>
    <t>광주도척</t>
    <phoneticPr fontId="2" type="noConversion"/>
  </si>
  <si>
    <t>성남상대원</t>
    <phoneticPr fontId="2" type="noConversion"/>
  </si>
  <si>
    <t>용인신일죽</t>
    <phoneticPr fontId="2" type="noConversion"/>
  </si>
  <si>
    <t>용인동천</t>
    <phoneticPr fontId="2" type="noConversion"/>
  </si>
  <si>
    <t>신평창</t>
    <phoneticPr fontId="2" type="noConversion"/>
  </si>
  <si>
    <t>원주학성</t>
    <phoneticPr fontId="2" type="noConversion"/>
  </si>
  <si>
    <t>흥덕</t>
    <phoneticPr fontId="2" type="noConversion"/>
  </si>
  <si>
    <t>당진서부</t>
    <phoneticPr fontId="2" type="noConversion"/>
  </si>
  <si>
    <t>천안두정</t>
    <phoneticPr fontId="2" type="noConversion"/>
  </si>
  <si>
    <t>청수청당</t>
    <phoneticPr fontId="2" type="noConversion"/>
  </si>
  <si>
    <t>탕정</t>
    <phoneticPr fontId="2" type="noConversion"/>
  </si>
  <si>
    <t>광주서구</t>
    <phoneticPr fontId="2" type="noConversion"/>
  </si>
  <si>
    <t>광주연제</t>
    <phoneticPr fontId="2" type="noConversion"/>
  </si>
  <si>
    <t>광주화정</t>
    <phoneticPr fontId="2" type="noConversion"/>
  </si>
  <si>
    <t>신완도금일</t>
    <phoneticPr fontId="2" type="noConversion"/>
  </si>
  <si>
    <t>곡성</t>
    <phoneticPr fontId="2" type="noConversion"/>
  </si>
  <si>
    <t>도양녹동</t>
    <phoneticPr fontId="2" type="noConversion"/>
  </si>
  <si>
    <t>[의류특화지부]</t>
    <phoneticPr fontId="2" type="noConversion"/>
  </si>
  <si>
    <t>의류특화지부</t>
    <phoneticPr fontId="2" type="noConversion"/>
  </si>
  <si>
    <t>의류특화지부</t>
    <phoneticPr fontId="2" type="noConversion"/>
  </si>
  <si>
    <t>남양주녹촌</t>
    <phoneticPr fontId="2" type="noConversion"/>
  </si>
  <si>
    <t>청담동</t>
    <phoneticPr fontId="2" type="noConversion"/>
  </si>
  <si>
    <t>용인구성</t>
    <phoneticPr fontId="2" type="noConversion"/>
  </si>
  <si>
    <t>용인기흥</t>
    <phoneticPr fontId="2" type="noConversion"/>
  </si>
  <si>
    <t>용인역북</t>
    <phoneticPr fontId="2" type="noConversion"/>
  </si>
  <si>
    <t>용인처인</t>
    <phoneticPr fontId="2" type="noConversion"/>
  </si>
  <si>
    <t>김포구래</t>
    <phoneticPr fontId="2" type="noConversion"/>
  </si>
  <si>
    <t>뉴사당</t>
    <phoneticPr fontId="2" type="noConversion"/>
  </si>
  <si>
    <t>대도</t>
    <phoneticPr fontId="2" type="noConversion"/>
  </si>
  <si>
    <t>동오산</t>
    <phoneticPr fontId="2" type="noConversion"/>
  </si>
  <si>
    <t>군자</t>
    <phoneticPr fontId="2" type="noConversion"/>
  </si>
  <si>
    <t>신수유</t>
    <phoneticPr fontId="2" type="noConversion"/>
  </si>
  <si>
    <t>신대치</t>
    <phoneticPr fontId="2" type="noConversion"/>
  </si>
  <si>
    <t>대치남부</t>
    <phoneticPr fontId="2" type="noConversion"/>
  </si>
  <si>
    <t>신사동부</t>
    <phoneticPr fontId="2" type="noConversion"/>
  </si>
  <si>
    <t>강동길동</t>
    <phoneticPr fontId="2" type="noConversion"/>
  </si>
  <si>
    <t>하남풍산</t>
    <phoneticPr fontId="2" type="noConversion"/>
  </si>
  <si>
    <t>용인유방</t>
    <phoneticPr fontId="2" type="noConversion"/>
  </si>
  <si>
    <t>화순</t>
    <phoneticPr fontId="2" type="noConversion"/>
  </si>
  <si>
    <t>양양중앙</t>
    <phoneticPr fontId="2" type="noConversion"/>
  </si>
  <si>
    <t>원주단계</t>
    <phoneticPr fontId="2" type="noConversion"/>
  </si>
  <si>
    <t>하남신장</t>
    <phoneticPr fontId="2" type="noConversion"/>
  </si>
  <si>
    <t>신중곡</t>
    <phoneticPr fontId="2" type="noConversion"/>
  </si>
  <si>
    <t>인천용현</t>
    <phoneticPr fontId="2" type="noConversion"/>
  </si>
  <si>
    <t>대전유천</t>
    <phoneticPr fontId="2" type="noConversion"/>
  </si>
  <si>
    <t>강서방화2</t>
    <phoneticPr fontId="2" type="noConversion"/>
  </si>
  <si>
    <t>안양평촌</t>
    <phoneticPr fontId="2" type="noConversion"/>
  </si>
  <si>
    <t>문래</t>
    <phoneticPr fontId="2" type="noConversion"/>
  </si>
  <si>
    <t>덕양내유</t>
    <phoneticPr fontId="2" type="noConversion"/>
  </si>
  <si>
    <t>광주쌍촌</t>
    <phoneticPr fontId="2" type="noConversion"/>
  </si>
  <si>
    <t>김포북변</t>
    <phoneticPr fontId="2" type="noConversion"/>
  </si>
  <si>
    <t>수원매산</t>
    <phoneticPr fontId="2" type="noConversion"/>
  </si>
  <si>
    <t>화성서부</t>
    <phoneticPr fontId="2" type="noConversion"/>
  </si>
  <si>
    <t>화성양감</t>
    <phoneticPr fontId="2" type="noConversion"/>
  </si>
  <si>
    <t>화성팔탄</t>
    <phoneticPr fontId="2" type="noConversion"/>
  </si>
  <si>
    <t>양천신정</t>
    <phoneticPr fontId="2" type="noConversion"/>
  </si>
  <si>
    <t>신한남</t>
    <phoneticPr fontId="2" type="noConversion"/>
  </si>
  <si>
    <t>서울북부</t>
    <phoneticPr fontId="2" type="noConversion"/>
  </si>
  <si>
    <t>포이</t>
    <phoneticPr fontId="2" type="noConversion"/>
  </si>
  <si>
    <t>양재2동</t>
    <phoneticPr fontId="2" type="noConversion"/>
  </si>
  <si>
    <t>청주복대</t>
    <phoneticPr fontId="2" type="noConversion"/>
  </si>
  <si>
    <t>광명옥길</t>
    <phoneticPr fontId="2" type="noConversion"/>
  </si>
  <si>
    <t>아산둔포</t>
    <phoneticPr fontId="2" type="noConversion"/>
  </si>
  <si>
    <t>용산전자</t>
    <phoneticPr fontId="2" type="noConversion"/>
  </si>
  <si>
    <t>인천청라</t>
    <phoneticPr fontId="2" type="noConversion"/>
  </si>
  <si>
    <t>통영도남</t>
    <phoneticPr fontId="2" type="noConversion"/>
  </si>
  <si>
    <t>화성향남</t>
    <phoneticPr fontId="2" type="noConversion"/>
  </si>
  <si>
    <t>안산단원</t>
    <phoneticPr fontId="2" type="noConversion"/>
  </si>
  <si>
    <t>일산덕이</t>
    <phoneticPr fontId="2" type="noConversion"/>
  </si>
  <si>
    <t>청주사창</t>
    <phoneticPr fontId="2" type="noConversion"/>
  </si>
  <si>
    <t>일산식사</t>
    <phoneticPr fontId="2" type="noConversion"/>
  </si>
  <si>
    <t>일산정발산</t>
    <phoneticPr fontId="2" type="noConversion"/>
  </si>
  <si>
    <t>파주교하</t>
    <phoneticPr fontId="2" type="noConversion"/>
  </si>
  <si>
    <t>파주운정</t>
    <phoneticPr fontId="2" type="noConversion"/>
  </si>
  <si>
    <t>일산북중산</t>
    <phoneticPr fontId="2" type="noConversion"/>
  </si>
  <si>
    <t>일산백석</t>
    <phoneticPr fontId="2" type="noConversion"/>
  </si>
  <si>
    <t>일산구산</t>
    <phoneticPr fontId="2" type="noConversion"/>
  </si>
  <si>
    <t>인천중구</t>
    <phoneticPr fontId="2" type="noConversion"/>
  </si>
  <si>
    <t>신동해</t>
    <phoneticPr fontId="2" type="noConversion"/>
  </si>
  <si>
    <t>염창</t>
    <phoneticPr fontId="2" type="noConversion"/>
  </si>
  <si>
    <t>서천장항</t>
    <phoneticPr fontId="2" type="noConversion"/>
  </si>
  <si>
    <t>부천심곡본</t>
    <phoneticPr fontId="2" type="noConversion"/>
  </si>
  <si>
    <t>신여천</t>
    <phoneticPr fontId="2" type="noConversion"/>
  </si>
  <si>
    <t>경인</t>
    <phoneticPr fontId="2" type="noConversion"/>
  </si>
  <si>
    <t>여주특화</t>
    <phoneticPr fontId="2" type="noConversion"/>
  </si>
  <si>
    <t>신수암</t>
    <phoneticPr fontId="2" type="noConversion"/>
  </si>
  <si>
    <t>대방</t>
    <phoneticPr fontId="2" type="noConversion"/>
  </si>
  <si>
    <t>부평일신</t>
    <phoneticPr fontId="2" type="noConversion"/>
  </si>
  <si>
    <t>서대문</t>
    <phoneticPr fontId="2" type="noConversion"/>
  </si>
  <si>
    <t>서대문북가좌</t>
    <phoneticPr fontId="2" type="noConversion"/>
  </si>
  <si>
    <t>덕양신원</t>
    <phoneticPr fontId="2" type="noConversion"/>
  </si>
  <si>
    <t>사리현</t>
    <phoneticPr fontId="2" type="noConversion"/>
  </si>
  <si>
    <t>일산문봉</t>
    <phoneticPr fontId="2" type="noConversion"/>
  </si>
  <si>
    <t>파주야당</t>
    <phoneticPr fontId="2" type="noConversion"/>
  </si>
  <si>
    <t>일산중산</t>
    <phoneticPr fontId="2" type="noConversion"/>
  </si>
  <si>
    <t>파주야당한빛</t>
    <phoneticPr fontId="2" type="noConversion"/>
  </si>
  <si>
    <t>일산관산</t>
    <phoneticPr fontId="2" type="noConversion"/>
  </si>
  <si>
    <t>일산주엽</t>
    <phoneticPr fontId="2" type="noConversion"/>
  </si>
  <si>
    <t>일산풍동</t>
    <phoneticPr fontId="2" type="noConversion"/>
  </si>
  <si>
    <t>파주탄현</t>
    <phoneticPr fontId="2" type="noConversion"/>
  </si>
  <si>
    <t>파주월릉</t>
    <phoneticPr fontId="2" type="noConversion"/>
  </si>
  <si>
    <t>수원매탄</t>
    <phoneticPr fontId="2" type="noConversion"/>
  </si>
  <si>
    <t>수택</t>
    <phoneticPr fontId="2" type="noConversion"/>
  </si>
  <si>
    <t>송파가락서부</t>
    <phoneticPr fontId="2" type="noConversion"/>
  </si>
  <si>
    <t>송파헬리오</t>
    <phoneticPr fontId="2" type="noConversion"/>
  </si>
  <si>
    <t>반포동</t>
    <phoneticPr fontId="2" type="noConversion"/>
  </si>
  <si>
    <t>신면목</t>
    <phoneticPr fontId="2" type="noConversion"/>
  </si>
  <si>
    <t>분당이매</t>
    <phoneticPr fontId="2" type="noConversion"/>
  </si>
  <si>
    <t>분당판교</t>
    <phoneticPr fontId="2" type="noConversion"/>
  </si>
  <si>
    <t>음성금왕</t>
    <phoneticPr fontId="2" type="noConversion"/>
  </si>
  <si>
    <t>대전가양</t>
    <phoneticPr fontId="2" type="noConversion"/>
  </si>
  <si>
    <t>유성반석</t>
    <phoneticPr fontId="2" type="noConversion"/>
  </si>
  <si>
    <t>신예산</t>
    <phoneticPr fontId="2" type="noConversion"/>
  </si>
  <si>
    <t>원주혁신</t>
    <phoneticPr fontId="2" type="noConversion"/>
  </si>
  <si>
    <t>철원</t>
    <phoneticPr fontId="2" type="noConversion"/>
  </si>
  <si>
    <t>함평</t>
    <phoneticPr fontId="2" type="noConversion"/>
  </si>
  <si>
    <t>부산안락</t>
    <phoneticPr fontId="2" type="noConversion"/>
  </si>
  <si>
    <t>신시화공단</t>
    <phoneticPr fontId="2" type="noConversion"/>
  </si>
  <si>
    <t>시흥신천</t>
    <phoneticPr fontId="2" type="noConversion"/>
  </si>
  <si>
    <t>강서가양</t>
    <phoneticPr fontId="2" type="noConversion"/>
  </si>
  <si>
    <t>강서등촌</t>
    <phoneticPr fontId="2" type="noConversion"/>
  </si>
  <si>
    <t>계산</t>
    <phoneticPr fontId="2" type="noConversion"/>
  </si>
  <si>
    <t>부천삼정</t>
    <phoneticPr fontId="2" type="noConversion"/>
  </si>
  <si>
    <t>수원영통</t>
    <phoneticPr fontId="2" type="noConversion"/>
  </si>
  <si>
    <t>신오산</t>
    <phoneticPr fontId="2" type="noConversion"/>
  </si>
  <si>
    <t>화성병점</t>
    <phoneticPr fontId="2" type="noConversion"/>
  </si>
  <si>
    <t>연천</t>
    <phoneticPr fontId="2" type="noConversion"/>
  </si>
  <si>
    <t>월계</t>
    <phoneticPr fontId="2" type="noConversion"/>
  </si>
  <si>
    <t>광주쌍령</t>
    <phoneticPr fontId="2" type="noConversion"/>
  </si>
  <si>
    <t>논산중앙</t>
    <phoneticPr fontId="2" type="noConversion"/>
  </si>
  <si>
    <t>신조천</t>
    <phoneticPr fontId="2" type="noConversion"/>
  </si>
  <si>
    <t>부산중구중앙</t>
    <phoneticPr fontId="2" type="noConversion"/>
  </si>
  <si>
    <t>광주직동</t>
    <phoneticPr fontId="2" type="noConversion"/>
  </si>
  <si>
    <t>태안</t>
    <phoneticPr fontId="2" type="noConversion"/>
  </si>
  <si>
    <t>부산충무</t>
    <phoneticPr fontId="2" type="noConversion"/>
  </si>
  <si>
    <t>화성중앙</t>
    <phoneticPr fontId="2" type="noConversion"/>
  </si>
  <si>
    <t>인천공촌</t>
    <phoneticPr fontId="2" type="noConversion"/>
  </si>
  <si>
    <t>인천영종</t>
    <phoneticPr fontId="2" type="noConversion"/>
  </si>
  <si>
    <t>신남주안</t>
    <phoneticPr fontId="2" type="noConversion"/>
  </si>
  <si>
    <t>하남</t>
    <phoneticPr fontId="2" type="noConversion"/>
  </si>
  <si>
    <t>용인죽양</t>
    <phoneticPr fontId="2" type="noConversion"/>
  </si>
  <si>
    <t>광주송정</t>
    <phoneticPr fontId="2" type="noConversion"/>
  </si>
  <si>
    <t>신성남수정</t>
    <phoneticPr fontId="2" type="noConversion"/>
  </si>
  <si>
    <t>광주우산</t>
    <phoneticPr fontId="2" type="noConversion"/>
  </si>
  <si>
    <t>장흥</t>
    <phoneticPr fontId="2" type="noConversion"/>
  </si>
  <si>
    <t>울산남울주</t>
    <phoneticPr fontId="2" type="noConversion"/>
  </si>
  <si>
    <t>95%이상</t>
    <phoneticPr fontId="2" type="noConversion"/>
  </si>
  <si>
    <t>90%이상</t>
    <phoneticPr fontId="2" type="noConversion"/>
  </si>
  <si>
    <t>85%이상</t>
    <phoneticPr fontId="2" type="noConversion"/>
  </si>
  <si>
    <t>80%이상</t>
    <phoneticPr fontId="2" type="noConversion"/>
  </si>
  <si>
    <t>80%미만</t>
    <phoneticPr fontId="2" type="noConversion"/>
  </si>
  <si>
    <t>단원초지</t>
    <phoneticPr fontId="2" type="noConversion"/>
  </si>
  <si>
    <t>홍천동부</t>
    <phoneticPr fontId="2" type="noConversion"/>
  </si>
  <si>
    <t>정읍샘골</t>
    <phoneticPr fontId="2" type="noConversion"/>
  </si>
  <si>
    <t>이천하이닉스</t>
    <phoneticPr fontId="2" type="noConversion"/>
  </si>
  <si>
    <t>동이천</t>
    <phoneticPr fontId="2" type="noConversion"/>
  </si>
  <si>
    <t>신구미옥계</t>
    <phoneticPr fontId="2" type="noConversion"/>
  </si>
  <si>
    <t>분당구미</t>
    <phoneticPr fontId="2" type="noConversion"/>
  </si>
  <si>
    <t>평창동</t>
    <phoneticPr fontId="2" type="noConversion"/>
  </si>
  <si>
    <t>신옥수</t>
    <phoneticPr fontId="2" type="noConversion"/>
  </si>
  <si>
    <t>동산</t>
    <phoneticPr fontId="2" type="noConversion"/>
  </si>
  <si>
    <t>화성비봉</t>
    <phoneticPr fontId="2" type="noConversion"/>
  </si>
  <si>
    <t>구미산동</t>
    <phoneticPr fontId="2" type="noConversion"/>
  </si>
  <si>
    <t>신길</t>
    <phoneticPr fontId="2" type="noConversion"/>
  </si>
  <si>
    <t>산본1동(안양)</t>
    <phoneticPr fontId="2" type="noConversion"/>
  </si>
  <si>
    <t>화성새솔</t>
    <phoneticPr fontId="2" type="noConversion"/>
  </si>
  <si>
    <t>안산신길</t>
    <phoneticPr fontId="2" type="noConversion"/>
  </si>
  <si>
    <t>창신</t>
    <phoneticPr fontId="2" type="noConversion"/>
  </si>
  <si>
    <t>성남중앙</t>
    <phoneticPr fontId="2" type="noConversion"/>
  </si>
  <si>
    <t>신분당서현</t>
    <phoneticPr fontId="2" type="noConversion"/>
  </si>
  <si>
    <t>서안성</t>
    <phoneticPr fontId="2" type="noConversion"/>
  </si>
  <si>
    <t>단양</t>
    <phoneticPr fontId="2" type="noConversion"/>
  </si>
  <si>
    <t>괴산청천</t>
    <phoneticPr fontId="2" type="noConversion"/>
  </si>
  <si>
    <t>보은</t>
    <phoneticPr fontId="2" type="noConversion"/>
  </si>
  <si>
    <t>북세종</t>
    <phoneticPr fontId="2" type="noConversion"/>
  </si>
  <si>
    <t>서세종</t>
    <phoneticPr fontId="2" type="noConversion"/>
  </si>
  <si>
    <t>세종</t>
    <phoneticPr fontId="2" type="noConversion"/>
  </si>
  <si>
    <t>세종중앙</t>
    <phoneticPr fontId="2" type="noConversion"/>
  </si>
  <si>
    <t>신세종</t>
    <phoneticPr fontId="2" type="noConversion"/>
  </si>
  <si>
    <t>음성읍내</t>
    <phoneticPr fontId="2" type="noConversion"/>
  </si>
  <si>
    <t>증평</t>
    <phoneticPr fontId="2" type="noConversion"/>
  </si>
  <si>
    <t>진천</t>
    <phoneticPr fontId="2" type="noConversion"/>
  </si>
  <si>
    <t>청주금천</t>
    <phoneticPr fontId="2" type="noConversion"/>
  </si>
  <si>
    <t>청주미평</t>
    <phoneticPr fontId="2" type="noConversion"/>
  </si>
  <si>
    <t>청주봉명</t>
    <phoneticPr fontId="2" type="noConversion"/>
  </si>
  <si>
    <t>청주상당</t>
    <phoneticPr fontId="2" type="noConversion"/>
  </si>
  <si>
    <t>청주서원</t>
    <phoneticPr fontId="2" type="noConversion"/>
  </si>
  <si>
    <t>청주석곡</t>
    <phoneticPr fontId="2" type="noConversion"/>
  </si>
  <si>
    <t>청주오송</t>
    <phoneticPr fontId="2" type="noConversion"/>
  </si>
  <si>
    <t>청주우암</t>
    <phoneticPr fontId="2" type="noConversion"/>
  </si>
  <si>
    <t>청주율량</t>
    <phoneticPr fontId="2" type="noConversion"/>
  </si>
  <si>
    <t>청주장암</t>
    <phoneticPr fontId="2" type="noConversion"/>
  </si>
  <si>
    <t>청주주성</t>
    <phoneticPr fontId="2" type="noConversion"/>
  </si>
  <si>
    <t>충주남부</t>
    <phoneticPr fontId="2" type="noConversion"/>
  </si>
  <si>
    <t>충주동부</t>
    <phoneticPr fontId="2" type="noConversion"/>
  </si>
  <si>
    <t>충주북부</t>
  </si>
  <si>
    <t>충주서부</t>
    <phoneticPr fontId="2" type="noConversion"/>
  </si>
  <si>
    <t>계룡</t>
    <phoneticPr fontId="2" type="noConversion"/>
  </si>
  <si>
    <t>공주장군</t>
    <phoneticPr fontId="2" type="noConversion"/>
  </si>
  <si>
    <t>금산</t>
    <phoneticPr fontId="2" type="noConversion"/>
  </si>
  <si>
    <t>남대전</t>
    <phoneticPr fontId="2" type="noConversion"/>
  </si>
  <si>
    <t>논산</t>
    <phoneticPr fontId="2" type="noConversion"/>
  </si>
  <si>
    <t>논산강경</t>
    <phoneticPr fontId="2" type="noConversion"/>
  </si>
  <si>
    <t>대전관저</t>
    <phoneticPr fontId="2" type="noConversion"/>
  </si>
  <si>
    <t>대전대덕</t>
    <phoneticPr fontId="2" type="noConversion"/>
  </si>
  <si>
    <t>대전도안</t>
    <phoneticPr fontId="2" type="noConversion"/>
  </si>
  <si>
    <t>대전동구</t>
    <phoneticPr fontId="2" type="noConversion"/>
  </si>
  <si>
    <t>대전둔산</t>
    <phoneticPr fontId="2" type="noConversion"/>
  </si>
  <si>
    <t>대전서구</t>
    <phoneticPr fontId="2" type="noConversion"/>
  </si>
  <si>
    <t>대전신갈마</t>
    <phoneticPr fontId="2" type="noConversion"/>
  </si>
  <si>
    <t>대전우주</t>
    <phoneticPr fontId="2" type="noConversion"/>
  </si>
  <si>
    <t>대전원내</t>
    <phoneticPr fontId="2" type="noConversion"/>
  </si>
  <si>
    <t>대전정복</t>
    <phoneticPr fontId="2" type="noConversion"/>
  </si>
  <si>
    <t>대전중구</t>
    <phoneticPr fontId="2" type="noConversion"/>
  </si>
  <si>
    <t>대천</t>
    <phoneticPr fontId="2" type="noConversion"/>
  </si>
  <si>
    <t>동부여</t>
    <phoneticPr fontId="2" type="noConversion"/>
  </si>
  <si>
    <t>부여</t>
    <phoneticPr fontId="2" type="noConversion"/>
  </si>
  <si>
    <t>북유성</t>
    <phoneticPr fontId="2" type="noConversion"/>
  </si>
  <si>
    <t>서대전</t>
    <phoneticPr fontId="2" type="noConversion"/>
  </si>
  <si>
    <t>영동</t>
    <phoneticPr fontId="2" type="noConversion"/>
  </si>
  <si>
    <t>옥천</t>
    <phoneticPr fontId="2" type="noConversion"/>
  </si>
  <si>
    <t>유성</t>
    <phoneticPr fontId="2" type="noConversion"/>
  </si>
  <si>
    <t>유성온천</t>
    <phoneticPr fontId="2" type="noConversion"/>
  </si>
  <si>
    <t>유성용산</t>
    <phoneticPr fontId="2" type="noConversion"/>
  </si>
  <si>
    <t>풍성한</t>
    <phoneticPr fontId="2" type="noConversion"/>
  </si>
  <si>
    <t>풍성한석봉</t>
    <phoneticPr fontId="2" type="noConversion"/>
  </si>
  <si>
    <t>신당진</t>
    <phoneticPr fontId="2" type="noConversion"/>
  </si>
  <si>
    <t>동천안</t>
    <phoneticPr fontId="2" type="noConversion"/>
  </si>
  <si>
    <t>불당</t>
    <phoneticPr fontId="2" type="noConversion"/>
  </si>
  <si>
    <t>서천안</t>
    <phoneticPr fontId="2" type="noConversion"/>
  </si>
  <si>
    <t>아산용화</t>
    <phoneticPr fontId="2" type="noConversion"/>
  </si>
  <si>
    <t>아산중앙</t>
    <phoneticPr fontId="2" type="noConversion"/>
  </si>
  <si>
    <t>천안부성</t>
    <phoneticPr fontId="2" type="noConversion"/>
  </si>
  <si>
    <t>천안성환</t>
    <phoneticPr fontId="2" type="noConversion"/>
  </si>
  <si>
    <t>천안원성</t>
    <phoneticPr fontId="2" type="noConversion"/>
  </si>
  <si>
    <t>천안유량</t>
    <phoneticPr fontId="2" type="noConversion"/>
  </si>
  <si>
    <t>천안중앙</t>
    <phoneticPr fontId="2" type="noConversion"/>
  </si>
  <si>
    <t>광주평동</t>
    <phoneticPr fontId="2" type="noConversion"/>
  </si>
  <si>
    <t>신장성</t>
    <phoneticPr fontId="2" type="noConversion"/>
  </si>
  <si>
    <t>경산남부</t>
    <phoneticPr fontId="2" type="noConversion"/>
  </si>
  <si>
    <t>경산신서부</t>
    <phoneticPr fontId="2" type="noConversion"/>
  </si>
  <si>
    <t>경산중앙</t>
    <phoneticPr fontId="2" type="noConversion"/>
  </si>
  <si>
    <t>대구공항</t>
    <phoneticPr fontId="2" type="noConversion"/>
  </si>
  <si>
    <t>대구구암</t>
    <phoneticPr fontId="2" type="noConversion"/>
  </si>
  <si>
    <t>대구누리</t>
    <phoneticPr fontId="2" type="noConversion"/>
  </si>
  <si>
    <t>대구대신</t>
    <phoneticPr fontId="2" type="noConversion"/>
  </si>
  <si>
    <t>대구대현</t>
    <phoneticPr fontId="2" type="noConversion"/>
  </si>
  <si>
    <t>대구대흥</t>
    <phoneticPr fontId="2" type="noConversion"/>
  </si>
  <si>
    <t>대구동촌</t>
    <phoneticPr fontId="2" type="noConversion"/>
  </si>
  <si>
    <t>대구방촌</t>
    <phoneticPr fontId="2" type="noConversion"/>
  </si>
  <si>
    <t>대구북구</t>
    <phoneticPr fontId="2" type="noConversion"/>
  </si>
  <si>
    <t>대구산격</t>
    <phoneticPr fontId="2" type="noConversion"/>
  </si>
  <si>
    <t>대구수성</t>
    <phoneticPr fontId="2" type="noConversion"/>
  </si>
  <si>
    <t>대구신만촌</t>
    <phoneticPr fontId="2" type="noConversion"/>
  </si>
  <si>
    <t>대구신매</t>
    <phoneticPr fontId="2" type="noConversion"/>
  </si>
  <si>
    <t>대구신서</t>
    <phoneticPr fontId="2" type="noConversion"/>
  </si>
  <si>
    <t>대구연경</t>
    <phoneticPr fontId="2" type="noConversion"/>
  </si>
  <si>
    <t>대구제일</t>
    <phoneticPr fontId="2" type="noConversion"/>
  </si>
  <si>
    <t>대구중구</t>
    <phoneticPr fontId="2" type="noConversion"/>
  </si>
  <si>
    <t>대구혁신</t>
    <phoneticPr fontId="2" type="noConversion"/>
  </si>
  <si>
    <t>대구효목</t>
    <phoneticPr fontId="2" type="noConversion"/>
  </si>
  <si>
    <t>신대구범어</t>
    <phoneticPr fontId="2" type="noConversion"/>
  </si>
  <si>
    <t>신봉무</t>
    <phoneticPr fontId="2" type="noConversion"/>
  </si>
  <si>
    <t>신태전</t>
    <phoneticPr fontId="2" type="noConversion"/>
  </si>
  <si>
    <t>영천고경</t>
    <phoneticPr fontId="2" type="noConversion"/>
  </si>
  <si>
    <t>영천남부</t>
    <phoneticPr fontId="2" type="noConversion"/>
  </si>
  <si>
    <t>진량</t>
    <phoneticPr fontId="2" type="noConversion"/>
  </si>
  <si>
    <t>청도</t>
    <phoneticPr fontId="2" type="noConversion"/>
  </si>
  <si>
    <t>대구신비산</t>
    <phoneticPr fontId="2" type="noConversion"/>
  </si>
  <si>
    <t>신평리</t>
    <phoneticPr fontId="2" type="noConversion"/>
  </si>
  <si>
    <t>고령</t>
    <phoneticPr fontId="2" type="noConversion"/>
  </si>
  <si>
    <t>달서</t>
    <phoneticPr fontId="2" type="noConversion"/>
  </si>
  <si>
    <t>대구다사</t>
    <phoneticPr fontId="2" type="noConversion"/>
  </si>
  <si>
    <t>대구대명</t>
    <phoneticPr fontId="2" type="noConversion"/>
  </si>
  <si>
    <t>대구두류</t>
    <phoneticPr fontId="2" type="noConversion"/>
  </si>
  <si>
    <t>대구본리</t>
    <phoneticPr fontId="2" type="noConversion"/>
  </si>
  <si>
    <t>대구봉덕</t>
    <phoneticPr fontId="2" type="noConversion"/>
  </si>
  <si>
    <t>대구신상인</t>
    <phoneticPr fontId="2" type="noConversion"/>
  </si>
  <si>
    <t>대구신월성</t>
    <phoneticPr fontId="2" type="noConversion"/>
  </si>
  <si>
    <t>대구진천</t>
    <phoneticPr fontId="2" type="noConversion"/>
  </si>
  <si>
    <t>대구현풍</t>
    <phoneticPr fontId="2" type="noConversion"/>
  </si>
  <si>
    <t>서대구</t>
    <phoneticPr fontId="2" type="noConversion"/>
  </si>
  <si>
    <t>신달성</t>
    <phoneticPr fontId="2" type="noConversion"/>
  </si>
  <si>
    <t>신용산</t>
    <phoneticPr fontId="2" type="noConversion"/>
  </si>
  <si>
    <t>신이곡</t>
    <phoneticPr fontId="2" type="noConversion"/>
  </si>
  <si>
    <t>경주중앙</t>
    <phoneticPr fontId="2" type="noConversion"/>
  </si>
  <si>
    <t>신영해</t>
    <phoneticPr fontId="2" type="noConversion"/>
  </si>
  <si>
    <t>신포항연일</t>
    <phoneticPr fontId="2" type="noConversion"/>
  </si>
  <si>
    <t>영덕</t>
    <phoneticPr fontId="2" type="noConversion"/>
  </si>
  <si>
    <t>포항남구</t>
    <phoneticPr fontId="2" type="noConversion"/>
  </si>
  <si>
    <t>포항북구</t>
    <phoneticPr fontId="2" type="noConversion"/>
  </si>
  <si>
    <t>포항양덕</t>
    <phoneticPr fontId="2" type="noConversion"/>
  </si>
  <si>
    <t>포항중앙</t>
    <phoneticPr fontId="2" type="noConversion"/>
  </si>
  <si>
    <t>포항흥해</t>
    <phoneticPr fontId="2" type="noConversion"/>
  </si>
  <si>
    <t>구미구평</t>
    <phoneticPr fontId="2" type="noConversion"/>
  </si>
  <si>
    <t>구미도봉</t>
    <phoneticPr fontId="2" type="noConversion"/>
  </si>
  <si>
    <t>구미송정</t>
    <phoneticPr fontId="2" type="noConversion"/>
  </si>
  <si>
    <t>김천</t>
    <phoneticPr fontId="2" type="noConversion"/>
  </si>
  <si>
    <t>김천남부</t>
    <phoneticPr fontId="2" type="noConversion"/>
  </si>
  <si>
    <t>김천부곡</t>
    <phoneticPr fontId="2" type="noConversion"/>
  </si>
  <si>
    <t>동김천</t>
  </si>
  <si>
    <t>새김천혁신</t>
    <phoneticPr fontId="2" type="noConversion"/>
  </si>
  <si>
    <t>새성주</t>
    <phoneticPr fontId="2" type="noConversion"/>
  </si>
  <si>
    <t>서상주</t>
    <phoneticPr fontId="2" type="noConversion"/>
  </si>
  <si>
    <t>군위</t>
    <phoneticPr fontId="2" type="noConversion"/>
  </si>
  <si>
    <t>봉화</t>
    <phoneticPr fontId="2" type="noConversion"/>
  </si>
  <si>
    <t>서안동</t>
    <phoneticPr fontId="2" type="noConversion"/>
  </si>
  <si>
    <t>신의성</t>
    <phoneticPr fontId="2" type="noConversion"/>
  </si>
  <si>
    <t>신춘양</t>
    <phoneticPr fontId="2" type="noConversion"/>
  </si>
  <si>
    <t>영양</t>
  </si>
  <si>
    <t>영주중앙</t>
    <phoneticPr fontId="2" type="noConversion"/>
  </si>
  <si>
    <t>영주풍기</t>
    <phoneticPr fontId="2" type="noConversion"/>
  </si>
  <si>
    <t>영주휴천</t>
    <phoneticPr fontId="2" type="noConversion"/>
  </si>
  <si>
    <t>예천</t>
    <phoneticPr fontId="2" type="noConversion"/>
  </si>
  <si>
    <t>청송</t>
    <phoneticPr fontId="2" type="noConversion"/>
  </si>
  <si>
    <t>부산거제</t>
    <phoneticPr fontId="2" type="noConversion"/>
  </si>
  <si>
    <t>부산광안</t>
    <phoneticPr fontId="2" type="noConversion"/>
  </si>
  <si>
    <t>부산구서</t>
    <phoneticPr fontId="2" type="noConversion"/>
  </si>
  <si>
    <t>부산기장</t>
    <phoneticPr fontId="2" type="noConversion"/>
  </si>
  <si>
    <t>부산남산</t>
    <phoneticPr fontId="2" type="noConversion"/>
  </si>
  <si>
    <t>부산동래</t>
    <phoneticPr fontId="2" type="noConversion"/>
  </si>
  <si>
    <t>부산망미</t>
    <phoneticPr fontId="2" type="noConversion"/>
  </si>
  <si>
    <t>부산명장</t>
    <phoneticPr fontId="2" type="noConversion"/>
  </si>
  <si>
    <t>부산민락</t>
    <phoneticPr fontId="2" type="noConversion"/>
  </si>
  <si>
    <t>부산반송</t>
    <phoneticPr fontId="2" type="noConversion"/>
  </si>
  <si>
    <t>부산반여</t>
    <phoneticPr fontId="2" type="noConversion"/>
  </si>
  <si>
    <t>부산수영</t>
    <phoneticPr fontId="2" type="noConversion"/>
  </si>
  <si>
    <t>부산신부곡</t>
    <phoneticPr fontId="2" type="noConversion"/>
  </si>
  <si>
    <t>부산신온천</t>
    <phoneticPr fontId="2" type="noConversion"/>
  </si>
  <si>
    <t>부산연제</t>
    <phoneticPr fontId="2" type="noConversion"/>
  </si>
  <si>
    <t>부산장전</t>
    <phoneticPr fontId="2" type="noConversion"/>
  </si>
  <si>
    <t>부산장전2</t>
    <phoneticPr fontId="2" type="noConversion"/>
  </si>
  <si>
    <t>부산회동</t>
    <phoneticPr fontId="2" type="noConversion"/>
  </si>
  <si>
    <t>메트로</t>
  </si>
  <si>
    <t>부산괴정</t>
    <phoneticPr fontId="2" type="noConversion"/>
  </si>
  <si>
    <t>부산남구</t>
    <phoneticPr fontId="2" type="noConversion"/>
  </si>
  <si>
    <t>부산동구</t>
    <phoneticPr fontId="2" type="noConversion"/>
  </si>
  <si>
    <t>부산동대신</t>
    <phoneticPr fontId="2" type="noConversion"/>
  </si>
  <si>
    <t>부산부암</t>
    <phoneticPr fontId="2" type="noConversion"/>
  </si>
  <si>
    <t>부산부전</t>
    <phoneticPr fontId="2" type="noConversion"/>
  </si>
  <si>
    <t>부산수정</t>
    <phoneticPr fontId="2" type="noConversion"/>
  </si>
  <si>
    <t>부산전포</t>
    <phoneticPr fontId="2" type="noConversion"/>
  </si>
  <si>
    <t>부산초량</t>
    <phoneticPr fontId="2" type="noConversion"/>
  </si>
  <si>
    <t>부산초읍</t>
    <phoneticPr fontId="2" type="noConversion"/>
  </si>
  <si>
    <t>부산토성</t>
    <phoneticPr fontId="2" type="noConversion"/>
  </si>
  <si>
    <t>부산하단</t>
    <phoneticPr fontId="2" type="noConversion"/>
  </si>
  <si>
    <t>영도</t>
    <phoneticPr fontId="2" type="noConversion"/>
  </si>
  <si>
    <t>자갈치</t>
    <phoneticPr fontId="2" type="noConversion"/>
  </si>
  <si>
    <t>울산남구달동</t>
    <phoneticPr fontId="2" type="noConversion"/>
  </si>
  <si>
    <t>울산남구무거</t>
    <phoneticPr fontId="2" type="noConversion"/>
  </si>
  <si>
    <t>울산남구삼산</t>
    <phoneticPr fontId="2" type="noConversion"/>
  </si>
  <si>
    <t>울산남구신정</t>
    <phoneticPr fontId="2" type="noConversion"/>
  </si>
  <si>
    <t>울산남구야음</t>
    <phoneticPr fontId="2" type="noConversion"/>
  </si>
  <si>
    <t>울산동구방어</t>
    <phoneticPr fontId="2" type="noConversion"/>
  </si>
  <si>
    <t>울산동구일산</t>
    <phoneticPr fontId="2" type="noConversion"/>
  </si>
  <si>
    <t>울산동구전하</t>
    <phoneticPr fontId="2" type="noConversion"/>
  </si>
  <si>
    <t>울산북구매곡</t>
    <phoneticPr fontId="2" type="noConversion"/>
  </si>
  <si>
    <t>울산북구산하</t>
    <phoneticPr fontId="2" type="noConversion"/>
  </si>
  <si>
    <t>울산중구혁신</t>
    <phoneticPr fontId="2" type="noConversion"/>
  </si>
  <si>
    <t>거제일운</t>
    <phoneticPr fontId="2" type="noConversion"/>
  </si>
  <si>
    <t>고성</t>
    <phoneticPr fontId="2" type="noConversion"/>
  </si>
  <si>
    <t>남마산</t>
    <phoneticPr fontId="2" type="noConversion"/>
  </si>
  <si>
    <t>동마산</t>
    <phoneticPr fontId="2" type="noConversion"/>
  </si>
  <si>
    <t>마산내서</t>
    <phoneticPr fontId="2" type="noConversion"/>
  </si>
  <si>
    <t>마산산호</t>
    <phoneticPr fontId="2" type="noConversion"/>
  </si>
  <si>
    <t>마산완월</t>
    <phoneticPr fontId="2" type="noConversion"/>
  </si>
  <si>
    <t>마산진동</t>
    <phoneticPr fontId="2" type="noConversion"/>
  </si>
  <si>
    <t>마산회원</t>
    <phoneticPr fontId="2" type="noConversion"/>
  </si>
  <si>
    <t>밀양남부</t>
    <phoneticPr fontId="2" type="noConversion"/>
  </si>
  <si>
    <t>신고현</t>
    <phoneticPr fontId="2" type="noConversion"/>
  </si>
  <si>
    <t>신밀양교동</t>
    <phoneticPr fontId="2" type="noConversion"/>
  </si>
  <si>
    <t>신옥포</t>
    <phoneticPr fontId="2" type="noConversion"/>
  </si>
  <si>
    <t>신창녕</t>
    <phoneticPr fontId="2" type="noConversion"/>
  </si>
  <si>
    <t>진해</t>
    <phoneticPr fontId="2" type="noConversion"/>
  </si>
  <si>
    <t>진해용원</t>
    <phoneticPr fontId="2" type="noConversion"/>
  </si>
  <si>
    <t>진해장천</t>
    <phoneticPr fontId="2" type="noConversion"/>
  </si>
  <si>
    <t>창원도계</t>
    <phoneticPr fontId="2" type="noConversion"/>
  </si>
  <si>
    <t>창원동구</t>
    <phoneticPr fontId="2" type="noConversion"/>
  </si>
  <si>
    <t>창원동읍</t>
    <phoneticPr fontId="2" type="noConversion"/>
  </si>
  <si>
    <t>창원반림</t>
    <phoneticPr fontId="2" type="noConversion"/>
  </si>
  <si>
    <t>창원북면</t>
  </si>
  <si>
    <t>창원서구</t>
    <phoneticPr fontId="2" type="noConversion"/>
  </si>
  <si>
    <t>창원중앙</t>
    <phoneticPr fontId="2" type="noConversion"/>
  </si>
  <si>
    <t>칠북대산</t>
    <phoneticPr fontId="2" type="noConversion"/>
  </si>
  <si>
    <t>칠서</t>
    <phoneticPr fontId="2" type="noConversion"/>
  </si>
  <si>
    <t>통영</t>
    <phoneticPr fontId="2" type="noConversion"/>
  </si>
  <si>
    <t>김해</t>
    <phoneticPr fontId="2" type="noConversion"/>
  </si>
  <si>
    <t>김해내동</t>
    <phoneticPr fontId="2" type="noConversion"/>
  </si>
  <si>
    <t>김해서부</t>
    <phoneticPr fontId="2" type="noConversion"/>
  </si>
  <si>
    <t>남양산</t>
    <phoneticPr fontId="2" type="noConversion"/>
  </si>
  <si>
    <t>동양산</t>
    <phoneticPr fontId="2" type="noConversion"/>
  </si>
  <si>
    <t>부산구포</t>
    <phoneticPr fontId="2" type="noConversion"/>
  </si>
  <si>
    <t>부산금곡</t>
    <phoneticPr fontId="2" type="noConversion"/>
  </si>
  <si>
    <t>부산녹산</t>
    <phoneticPr fontId="2" type="noConversion"/>
  </si>
  <si>
    <t>부산대저</t>
    <phoneticPr fontId="2" type="noConversion"/>
  </si>
  <si>
    <t>부산만덕</t>
    <phoneticPr fontId="2" type="noConversion"/>
  </si>
  <si>
    <t>부산명지</t>
    <phoneticPr fontId="2" type="noConversion"/>
  </si>
  <si>
    <t>부산모라ACE</t>
    <phoneticPr fontId="2" type="noConversion"/>
  </si>
  <si>
    <t>부산학장</t>
    <phoneticPr fontId="2" type="noConversion"/>
  </si>
  <si>
    <t>북양산</t>
    <phoneticPr fontId="2" type="noConversion"/>
  </si>
  <si>
    <t>서김해</t>
  </si>
  <si>
    <t>양산</t>
    <phoneticPr fontId="2" type="noConversion"/>
  </si>
  <si>
    <t>웅상</t>
    <phoneticPr fontId="2" type="noConversion"/>
  </si>
  <si>
    <t>율하</t>
    <phoneticPr fontId="2" type="noConversion"/>
  </si>
  <si>
    <t>장유</t>
    <phoneticPr fontId="2" type="noConversion"/>
  </si>
  <si>
    <t>거창</t>
    <phoneticPr fontId="2" type="noConversion"/>
  </si>
  <si>
    <t>남해</t>
    <phoneticPr fontId="2" type="noConversion"/>
  </si>
  <si>
    <t>동진주</t>
    <phoneticPr fontId="2" type="noConversion"/>
  </si>
  <si>
    <t>문산혁신</t>
    <phoneticPr fontId="2" type="noConversion"/>
  </si>
  <si>
    <t>사천</t>
    <phoneticPr fontId="2" type="noConversion"/>
  </si>
  <si>
    <t>산청</t>
    <phoneticPr fontId="2" type="noConversion"/>
  </si>
  <si>
    <t>산청남부</t>
    <phoneticPr fontId="2" type="noConversion"/>
  </si>
  <si>
    <t>삼천포</t>
    <phoneticPr fontId="2" type="noConversion"/>
  </si>
  <si>
    <t>하동</t>
    <phoneticPr fontId="2" type="noConversion"/>
  </si>
  <si>
    <t>신함양</t>
    <phoneticPr fontId="2" type="noConversion"/>
  </si>
  <si>
    <t>진주대안</t>
    <phoneticPr fontId="2" type="noConversion"/>
  </si>
  <si>
    <t>진주신상대</t>
    <phoneticPr fontId="2" type="noConversion"/>
  </si>
  <si>
    <t>진주신안</t>
    <phoneticPr fontId="2" type="noConversion"/>
  </si>
  <si>
    <t>진주정촌</t>
    <phoneticPr fontId="2" type="noConversion"/>
  </si>
  <si>
    <t>진주칠암</t>
    <phoneticPr fontId="2" type="noConversion"/>
  </si>
  <si>
    <t>함양수동</t>
    <phoneticPr fontId="2" type="noConversion"/>
  </si>
  <si>
    <t>신당양</t>
    <phoneticPr fontId="2" type="noConversion"/>
  </si>
  <si>
    <t>여의도</t>
    <phoneticPr fontId="2" type="noConversion"/>
  </si>
  <si>
    <t>인헌</t>
    <phoneticPr fontId="2" type="noConversion"/>
  </si>
  <si>
    <t>부천송내</t>
    <phoneticPr fontId="2" type="noConversion"/>
  </si>
  <si>
    <t>파주당하</t>
    <phoneticPr fontId="2" type="noConversion"/>
  </si>
  <si>
    <t>파주산남</t>
    <phoneticPr fontId="2" type="noConversion"/>
  </si>
  <si>
    <t>평택비전1동</t>
    <phoneticPr fontId="2" type="noConversion"/>
  </si>
  <si>
    <t>평택창조</t>
    <phoneticPr fontId="2" type="noConversion"/>
  </si>
  <si>
    <t>쌍문</t>
    <phoneticPr fontId="2" type="noConversion"/>
  </si>
  <si>
    <t>광주태전</t>
    <phoneticPr fontId="2" type="noConversion"/>
  </si>
  <si>
    <t>성남위례</t>
    <phoneticPr fontId="2" type="noConversion"/>
  </si>
  <si>
    <t>하남교산</t>
    <phoneticPr fontId="2" type="noConversion"/>
  </si>
  <si>
    <t>신설성</t>
    <phoneticPr fontId="2" type="noConversion"/>
  </si>
  <si>
    <t>서귀포산방</t>
    <phoneticPr fontId="2" type="noConversion"/>
  </si>
  <si>
    <t>용인구갈</t>
    <phoneticPr fontId="2" type="noConversion"/>
  </si>
  <si>
    <t>행운</t>
    <phoneticPr fontId="2" type="noConversion"/>
  </si>
  <si>
    <t>평촌귀인</t>
    <phoneticPr fontId="2" type="noConversion"/>
  </si>
  <si>
    <t>양천신월</t>
    <phoneticPr fontId="2" type="noConversion"/>
  </si>
  <si>
    <t>보령중앙</t>
    <phoneticPr fontId="2" type="noConversion"/>
  </si>
  <si>
    <t>군포안양(과천)</t>
    <phoneticPr fontId="2" type="noConversion"/>
  </si>
  <si>
    <t>군포안양(의왕)</t>
    <phoneticPr fontId="2" type="noConversion"/>
  </si>
  <si>
    <t>화성신동탄</t>
    <phoneticPr fontId="2" type="noConversion"/>
  </si>
  <si>
    <t>노원월계</t>
    <phoneticPr fontId="2" type="noConversion"/>
  </si>
  <si>
    <t>신성수</t>
    <phoneticPr fontId="2" type="noConversion"/>
  </si>
  <si>
    <t>부천상동</t>
    <phoneticPr fontId="2" type="noConversion"/>
  </si>
  <si>
    <t>팔영</t>
    <phoneticPr fontId="2" type="noConversion"/>
  </si>
  <si>
    <t>대구가창</t>
    <phoneticPr fontId="2" type="noConversion"/>
  </si>
  <si>
    <t>대구서대명</t>
    <phoneticPr fontId="2" type="noConversion"/>
  </si>
  <si>
    <t>울산북구명촌</t>
    <phoneticPr fontId="2" type="noConversion"/>
  </si>
  <si>
    <t>거제고현</t>
    <phoneticPr fontId="2" type="noConversion"/>
  </si>
  <si>
    <t>고강</t>
    <phoneticPr fontId="2" type="noConversion"/>
  </si>
  <si>
    <t>공항</t>
    <phoneticPr fontId="2" type="noConversion"/>
  </si>
  <si>
    <t>부천삼산</t>
    <phoneticPr fontId="2" type="noConversion"/>
  </si>
  <si>
    <t>덕양지축</t>
    <phoneticPr fontId="2" type="noConversion"/>
  </si>
  <si>
    <t>덕양화전</t>
    <phoneticPr fontId="2" type="noConversion"/>
  </si>
  <si>
    <t>덕양화정2</t>
    <phoneticPr fontId="2" type="noConversion"/>
  </si>
  <si>
    <t>파주금릉</t>
    <phoneticPr fontId="2" type="noConversion"/>
  </si>
  <si>
    <t>대학로</t>
    <phoneticPr fontId="2" type="noConversion"/>
  </si>
  <si>
    <t>공도</t>
    <phoneticPr fontId="2" type="noConversion"/>
  </si>
  <si>
    <t>고성거진</t>
    <phoneticPr fontId="2" type="noConversion"/>
  </si>
  <si>
    <t>괴산</t>
    <phoneticPr fontId="2" type="noConversion"/>
  </si>
  <si>
    <t>창원양덕</t>
    <phoneticPr fontId="2" type="noConversion"/>
  </si>
  <si>
    <t>인하</t>
    <phoneticPr fontId="2" type="noConversion"/>
  </si>
  <si>
    <t>진천충만</t>
    <phoneticPr fontId="2" type="noConversion"/>
  </si>
  <si>
    <t>안산특화</t>
    <phoneticPr fontId="2" type="noConversion"/>
  </si>
  <si>
    <t>부산북부특화</t>
    <phoneticPr fontId="2" type="noConversion"/>
  </si>
  <si>
    <t>신고창</t>
    <phoneticPr fontId="2" type="noConversion"/>
  </si>
  <si>
    <t>경주혁신</t>
    <phoneticPr fontId="2" type="noConversion"/>
  </si>
  <si>
    <t>상도삼사동</t>
    <phoneticPr fontId="2" type="noConversion"/>
  </si>
  <si>
    <t>흑석동</t>
    <phoneticPr fontId="2" type="noConversion"/>
  </si>
  <si>
    <t>장호원</t>
    <phoneticPr fontId="2" type="noConversion"/>
  </si>
  <si>
    <t>거제특화</t>
    <phoneticPr fontId="2" type="noConversion"/>
  </si>
  <si>
    <t>인후동1가</t>
    <phoneticPr fontId="2" type="noConversion"/>
  </si>
  <si>
    <t>철산</t>
    <phoneticPr fontId="2" type="noConversion"/>
  </si>
  <si>
    <t>신정3동</t>
    <phoneticPr fontId="2" type="noConversion"/>
  </si>
  <si>
    <t>강서화곡</t>
    <phoneticPr fontId="2" type="noConversion"/>
  </si>
  <si>
    <t>파주문산읍</t>
    <phoneticPr fontId="2" type="noConversion"/>
  </si>
  <si>
    <t>용인고매</t>
    <phoneticPr fontId="2" type="noConversion"/>
  </si>
  <si>
    <t>제주특화</t>
    <phoneticPr fontId="2" type="noConversion"/>
  </si>
  <si>
    <t>목동</t>
    <phoneticPr fontId="2" type="noConversion"/>
  </si>
  <si>
    <t>김포특화</t>
    <phoneticPr fontId="2" type="noConversion"/>
  </si>
  <si>
    <t>대구학정</t>
    <phoneticPr fontId="2" type="noConversion"/>
  </si>
  <si>
    <t>부산당감</t>
    <phoneticPr fontId="2" type="noConversion"/>
  </si>
  <si>
    <t>면목동</t>
    <phoneticPr fontId="2" type="noConversion"/>
  </si>
  <si>
    <t>잠원동</t>
    <phoneticPr fontId="2" type="noConversion"/>
  </si>
  <si>
    <t>목포용해</t>
    <phoneticPr fontId="2" type="noConversion"/>
  </si>
  <si>
    <t>울진</t>
    <phoneticPr fontId="2" type="noConversion"/>
  </si>
  <si>
    <t>장교</t>
    <phoneticPr fontId="2" type="noConversion"/>
  </si>
  <si>
    <t>오포고산</t>
    <phoneticPr fontId="2" type="noConversion"/>
  </si>
  <si>
    <t>광주양산</t>
    <phoneticPr fontId="2" type="noConversion"/>
  </si>
  <si>
    <t>인천논현</t>
    <phoneticPr fontId="2" type="noConversion"/>
  </si>
  <si>
    <t>계양</t>
    <phoneticPr fontId="2" type="noConversion"/>
  </si>
  <si>
    <t>대구고성</t>
    <phoneticPr fontId="2" type="noConversion"/>
  </si>
  <si>
    <t>부산해운대</t>
    <phoneticPr fontId="2" type="noConversion"/>
  </si>
  <si>
    <t>서제주</t>
    <phoneticPr fontId="2" type="noConversion"/>
  </si>
  <si>
    <t>인제</t>
    <phoneticPr fontId="2" type="noConversion"/>
  </si>
  <si>
    <t>김제</t>
    <phoneticPr fontId="2" type="noConversion"/>
  </si>
  <si>
    <t>탈퇴</t>
    <phoneticPr fontId="2" type="noConversion"/>
  </si>
  <si>
    <t>세곡</t>
    <phoneticPr fontId="2" type="noConversion"/>
  </si>
  <si>
    <t>부산지사</t>
    <phoneticPr fontId="2" type="noConversion"/>
  </si>
  <si>
    <t>경주혁신남구</t>
    <phoneticPr fontId="2" type="noConversion"/>
  </si>
  <si>
    <t>경주서라벌</t>
    <phoneticPr fontId="2" type="noConversion"/>
  </si>
  <si>
    <t>서귀포대정</t>
    <phoneticPr fontId="2" type="noConversion"/>
  </si>
  <si>
    <t>영천별빛</t>
    <phoneticPr fontId="2" type="noConversion"/>
  </si>
  <si>
    <t>성남둔촌</t>
    <phoneticPr fontId="2" type="noConversion"/>
  </si>
  <si>
    <t>파주법원</t>
    <phoneticPr fontId="2" type="noConversion"/>
  </si>
  <si>
    <t>제주애월</t>
    <phoneticPr fontId="2" type="noConversion"/>
  </si>
  <si>
    <t>마포창천</t>
    <phoneticPr fontId="2" type="noConversion"/>
  </si>
  <si>
    <t>은평진관</t>
    <phoneticPr fontId="2" type="noConversion"/>
  </si>
  <si>
    <t>당진송악</t>
    <phoneticPr fontId="2" type="noConversion"/>
  </si>
  <si>
    <t>증포동</t>
    <phoneticPr fontId="2" type="noConversion"/>
  </si>
  <si>
    <t>2020년 7월 협의회 지역회비 합산표</t>
    <phoneticPr fontId="2" type="noConversion"/>
  </si>
  <si>
    <t>작성기준  2020.6.1 ~ 2020.6.30</t>
    <phoneticPr fontId="2" type="noConversion"/>
  </si>
  <si>
    <t>2020년 7월분 지역회비 내역서</t>
    <phoneticPr fontId="2" type="noConversion"/>
  </si>
  <si>
    <t>삼전동</t>
    <phoneticPr fontId="2" type="noConversion"/>
  </si>
  <si>
    <t>잠실동</t>
    <phoneticPr fontId="2" type="noConversion"/>
  </si>
  <si>
    <t>천호</t>
    <phoneticPr fontId="2" type="noConversion"/>
  </si>
  <si>
    <t>마포아현</t>
    <phoneticPr fontId="2" type="noConversion"/>
  </si>
  <si>
    <t>울산서울주</t>
    <phoneticPr fontId="2" type="noConversion"/>
  </si>
  <si>
    <t>군산미장</t>
    <phoneticPr fontId="2" type="noConversion"/>
  </si>
  <si>
    <t>옥산</t>
    <phoneticPr fontId="2" type="noConversion"/>
  </si>
  <si>
    <t>잠실본동</t>
    <phoneticPr fontId="2" type="noConversion"/>
  </si>
  <si>
    <t>잠실3동</t>
    <phoneticPr fontId="2" type="noConversion"/>
  </si>
  <si>
    <t>개봉</t>
    <phoneticPr fontId="2" type="noConversion"/>
  </si>
  <si>
    <t>수서일원</t>
    <phoneticPr fontId="2" type="noConversion"/>
  </si>
  <si>
    <t>송파풍납</t>
    <phoneticPr fontId="2" type="noConversion"/>
  </si>
  <si>
    <t>제주한림</t>
    <phoneticPr fontId="2" type="noConversion"/>
  </si>
  <si>
    <t>시흥매화동</t>
    <phoneticPr fontId="2" type="noConversion"/>
  </si>
  <si>
    <t>안양만안</t>
    <phoneticPr fontId="2" type="noConversion"/>
  </si>
  <si>
    <t>상도동</t>
    <phoneticPr fontId="2" type="noConversion"/>
  </si>
  <si>
    <t>부평</t>
    <phoneticPr fontId="2" type="noConversion"/>
  </si>
  <si>
    <t>효성</t>
    <phoneticPr fontId="2" type="noConversion"/>
  </si>
  <si>
    <t>마포서교</t>
    <phoneticPr fontId="2" type="noConversion"/>
  </si>
  <si>
    <t>덕양주교</t>
    <phoneticPr fontId="2" type="noConversion"/>
  </si>
  <si>
    <t>일산장항</t>
    <phoneticPr fontId="2" type="noConversion"/>
  </si>
  <si>
    <t>북오산</t>
    <phoneticPr fontId="2" type="noConversion"/>
  </si>
  <si>
    <t>오산메인</t>
    <phoneticPr fontId="2" type="noConversion"/>
  </si>
  <si>
    <t>신사</t>
    <phoneticPr fontId="2" type="noConversion"/>
  </si>
  <si>
    <t>광주송정</t>
    <phoneticPr fontId="2" type="noConversion"/>
  </si>
  <si>
    <t>금산중도</t>
    <phoneticPr fontId="2" type="noConversion"/>
  </si>
  <si>
    <t>부산연산</t>
    <phoneticPr fontId="2" type="noConversion"/>
  </si>
  <si>
    <t>부산가야</t>
    <phoneticPr fontId="2" type="noConversion"/>
  </si>
  <si>
    <t>울산북구천곡</t>
    <phoneticPr fontId="2" type="noConversion"/>
  </si>
  <si>
    <t>신서대문특화</t>
    <phoneticPr fontId="2" type="noConversion"/>
  </si>
  <si>
    <t>양천중앙특화</t>
    <phoneticPr fontId="2" type="noConversion"/>
  </si>
  <si>
    <t>군포당정</t>
    <phoneticPr fontId="2" type="noConversion"/>
  </si>
  <si>
    <t>산본1동(평안)</t>
    <phoneticPr fontId="2" type="noConversion"/>
  </si>
  <si>
    <t>안산대부</t>
    <phoneticPr fontId="2" type="noConversion"/>
  </si>
  <si>
    <t>안양비산</t>
    <phoneticPr fontId="2" type="noConversion"/>
  </si>
  <si>
    <t>관악</t>
    <phoneticPr fontId="2" type="noConversion"/>
  </si>
  <si>
    <t>구로디지털</t>
    <phoneticPr fontId="2" type="noConversion"/>
  </si>
  <si>
    <t>금천광명</t>
    <phoneticPr fontId="2" type="noConversion"/>
  </si>
  <si>
    <t>오류</t>
    <phoneticPr fontId="2" type="noConversion"/>
  </si>
  <si>
    <t>부천범박</t>
    <phoneticPr fontId="2" type="noConversion"/>
  </si>
  <si>
    <t>영통신화</t>
    <phoneticPr fontId="2" type="noConversion"/>
  </si>
  <si>
    <t>오산중앙</t>
    <phoneticPr fontId="2" type="noConversion"/>
  </si>
  <si>
    <t>화성동탄</t>
    <phoneticPr fontId="2" type="noConversion"/>
  </si>
  <si>
    <t>화성반월</t>
    <phoneticPr fontId="2" type="noConversion"/>
  </si>
  <si>
    <t>성북</t>
    <phoneticPr fontId="2" type="noConversion"/>
  </si>
  <si>
    <t>신전농</t>
    <phoneticPr fontId="2" type="noConversion"/>
  </si>
  <si>
    <t>우면동</t>
    <phoneticPr fontId="2" type="noConversion"/>
  </si>
  <si>
    <t>하남학암</t>
    <phoneticPr fontId="2" type="noConversion"/>
  </si>
  <si>
    <t>북이천</t>
    <phoneticPr fontId="2" type="noConversion"/>
  </si>
  <si>
    <t>여주</t>
    <phoneticPr fontId="2" type="noConversion"/>
  </si>
  <si>
    <t>문막</t>
    <phoneticPr fontId="2" type="noConversion"/>
  </si>
  <si>
    <t>홍천서부</t>
    <phoneticPr fontId="2" type="noConversion"/>
  </si>
  <si>
    <t>화천</t>
    <phoneticPr fontId="2" type="noConversion"/>
  </si>
  <si>
    <t>속초북부</t>
    <phoneticPr fontId="2" type="noConversion"/>
  </si>
  <si>
    <t>서산</t>
    <phoneticPr fontId="2" type="noConversion"/>
  </si>
  <si>
    <t>군산영화</t>
    <phoneticPr fontId="2" type="noConversion"/>
  </si>
  <si>
    <t>전주호성</t>
    <phoneticPr fontId="2" type="noConversion"/>
  </si>
  <si>
    <t>중전주</t>
    <phoneticPr fontId="2" type="noConversion"/>
  </si>
  <si>
    <t>신안</t>
    <phoneticPr fontId="2" type="noConversion"/>
  </si>
  <si>
    <t>영암남부</t>
    <phoneticPr fontId="2" type="noConversion"/>
  </si>
  <si>
    <t>경주혁신경주</t>
    <phoneticPr fontId="2" type="noConversion"/>
  </si>
  <si>
    <t>부산노포</t>
    <phoneticPr fontId="2" type="noConversion"/>
  </si>
  <si>
    <t>부산문현</t>
    <phoneticPr fontId="2" type="noConversion"/>
  </si>
  <si>
    <t>신부산용당</t>
    <phoneticPr fontId="2" type="noConversion"/>
  </si>
  <si>
    <t>울산동구남목</t>
    <phoneticPr fontId="2" type="noConversion"/>
  </si>
  <si>
    <t>동작특화</t>
    <phoneticPr fontId="2" type="noConversion"/>
  </si>
  <si>
    <t>신수원특화</t>
    <phoneticPr fontId="2" type="noConversion"/>
  </si>
  <si>
    <t>화성특화</t>
    <phoneticPr fontId="2" type="noConversion"/>
  </si>
  <si>
    <t>수도권서부</t>
    <phoneticPr fontId="2" type="noConversion"/>
  </si>
  <si>
    <t>수도권동부</t>
    <phoneticPr fontId="2" type="noConversion"/>
  </si>
  <si>
    <t>강남특화</t>
    <phoneticPr fontId="2" type="noConversion"/>
  </si>
  <si>
    <t>성남특화</t>
    <phoneticPr fontId="2" type="noConversion"/>
  </si>
  <si>
    <t>용산특화</t>
    <phoneticPr fontId="2" type="noConversion"/>
  </si>
  <si>
    <t>용인특화</t>
    <phoneticPr fontId="2" type="noConversion"/>
  </si>
  <si>
    <t>구미특화</t>
    <phoneticPr fontId="2" type="noConversion"/>
  </si>
  <si>
    <t>부산기장특화</t>
    <phoneticPr fontId="2" type="noConversion"/>
  </si>
  <si>
    <t>부산서부특화</t>
    <phoneticPr fontId="2" type="noConversion"/>
  </si>
  <si>
    <t>양산특화</t>
    <phoneticPr fontId="2" type="noConversion"/>
  </si>
  <si>
    <t>창원특화</t>
    <phoneticPr fontId="2" type="noConversion"/>
  </si>
  <si>
    <t>재무국장</t>
    <phoneticPr fontId="2" type="noConversion"/>
  </si>
  <si>
    <t>인천신현</t>
    <phoneticPr fontId="2" type="noConversion"/>
  </si>
  <si>
    <t>충청호남</t>
    <phoneticPr fontId="2" type="noConversion"/>
  </si>
  <si>
    <t>영남</t>
    <phoneticPr fontId="2" type="noConversion"/>
  </si>
  <si>
    <t>※ 지역회비 지급기준 : 회원사당 1만원 적용 (2020.7월분 지급분부터 적용)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</si>
</sst>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0_ "/>
    <numFmt numFmtId="178" formatCode="0.0%"/>
  </numFmts>
  <fonts count="38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8"/>
      <name val="Times New Roman"/>
      <family val="1"/>
    </font>
    <font>
      <sz val="10"/>
      <name val="Arial"/>
      <family val="2"/>
    </font>
    <font>
      <sz val="11"/>
      <color indexed="8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u/>
      <sz val="18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16"/>
      <name val="맑은 고딕"/>
      <family val="3"/>
      <charset val="129"/>
      <scheme val="minor"/>
    </font>
    <font>
      <b/>
      <sz val="16"/>
      <color rgb="FF0000FF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sz val="11"/>
      <color rgb="FF0000FF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color indexed="10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9"/>
      <color rgb="FF0000FF"/>
      <name val="맑은 고딕"/>
      <family val="3"/>
      <charset val="129"/>
      <scheme val="minor"/>
    </font>
    <font>
      <b/>
      <u/>
      <sz val="16"/>
      <name val="맑은 고딕"/>
      <family val="3"/>
      <charset val="129"/>
      <scheme val="minor"/>
    </font>
    <font>
      <b/>
      <u/>
      <sz val="16"/>
      <color rgb="FF0000FF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8.5"/>
      <name val="맑은 고딕"/>
      <family val="3"/>
      <charset val="129"/>
      <scheme val="minor"/>
    </font>
    <font>
      <b/>
      <u/>
      <sz val="2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8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sz val="14"/>
      <color indexed="8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12"/>
      <color rgb="FF0000FF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8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/>
    <xf numFmtId="9" fontId="4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18">
    <xf numFmtId="0" fontId="0" fillId="0" borderId="0" xfId="0">
      <alignment vertical="center"/>
    </xf>
    <xf numFmtId="0" fontId="5" fillId="0" borderId="79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0" fontId="6" fillId="6" borderId="60" xfId="0" applyFont="1" applyFill="1" applyBorder="1" applyAlignment="1">
      <alignment horizontal="center" vertical="center"/>
    </xf>
    <xf numFmtId="0" fontId="5" fillId="0" borderId="92" xfId="0" applyFont="1" applyFill="1" applyBorder="1" applyAlignment="1">
      <alignment horizontal="center" vertical="center"/>
    </xf>
    <xf numFmtId="0" fontId="5" fillId="6" borderId="92" xfId="0" applyFont="1" applyFill="1" applyBorder="1" applyAlignment="1">
      <alignment horizontal="center" vertical="center"/>
    </xf>
    <xf numFmtId="0" fontId="6" fillId="2" borderId="94" xfId="7" applyNumberFormat="1" applyFont="1" applyFill="1" applyBorder="1" applyAlignment="1">
      <alignment horizontal="center" vertical="center"/>
    </xf>
    <xf numFmtId="0" fontId="5" fillId="6" borderId="60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6" fillId="2" borderId="79" xfId="0" applyFont="1" applyFill="1" applyBorder="1" applyAlignment="1">
      <alignment horizontal="center" vertical="center"/>
    </xf>
    <xf numFmtId="0" fontId="7" fillId="2" borderId="92" xfId="0" applyFont="1" applyFill="1" applyBorder="1" applyAlignment="1">
      <alignment horizontal="center" vertical="center"/>
    </xf>
    <xf numFmtId="0" fontId="6" fillId="2" borderId="60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/>
    </xf>
    <xf numFmtId="0" fontId="5" fillId="6" borderId="63" xfId="0" applyFont="1" applyFill="1" applyBorder="1" applyAlignment="1">
      <alignment horizontal="center" vertical="center"/>
    </xf>
    <xf numFmtId="0" fontId="7" fillId="0" borderId="63" xfId="0" applyFont="1" applyFill="1" applyBorder="1" applyAlignment="1">
      <alignment horizontal="center" vertical="center"/>
    </xf>
    <xf numFmtId="0" fontId="6" fillId="6" borderId="7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2" fillId="9" borderId="11" xfId="0" applyFont="1" applyFill="1" applyBorder="1" applyAlignment="1">
      <alignment horizontal="center" vertical="center"/>
    </xf>
    <xf numFmtId="0" fontId="13" fillId="9" borderId="54" xfId="0" applyFont="1" applyFill="1" applyBorder="1" applyAlignment="1">
      <alignment horizontal="center" vertical="center"/>
    </xf>
    <xf numFmtId="0" fontId="12" fillId="9" borderId="55" xfId="0" applyFont="1" applyFill="1" applyBorder="1" applyAlignment="1">
      <alignment horizontal="center" vertical="center"/>
    </xf>
    <xf numFmtId="0" fontId="13" fillId="9" borderId="9" xfId="0" applyFont="1" applyFill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14" fillId="0" borderId="89" xfId="0" applyFont="1" applyBorder="1" applyAlignment="1">
      <alignment horizontal="center" vertical="center"/>
    </xf>
    <xf numFmtId="0" fontId="6" fillId="0" borderId="90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42" fontId="6" fillId="0" borderId="27" xfId="3" applyFont="1" applyBorder="1" applyAlignment="1">
      <alignment horizontal="center" vertical="center"/>
    </xf>
    <xf numFmtId="0" fontId="15" fillId="0" borderId="84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6" fillId="2" borderId="63" xfId="0" applyFont="1" applyFill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42" fontId="6" fillId="0" borderId="63" xfId="3" applyFont="1" applyBorder="1" applyAlignment="1">
      <alignment horizontal="center" vertical="center"/>
    </xf>
    <xf numFmtId="0" fontId="15" fillId="0" borderId="86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6" fillId="6" borderId="0" xfId="0" applyFont="1" applyFill="1" applyAlignment="1">
      <alignment vertical="center"/>
    </xf>
    <xf numFmtId="0" fontId="17" fillId="3" borderId="68" xfId="0" applyFont="1" applyFill="1" applyBorder="1" applyAlignment="1">
      <alignment horizontal="center" vertical="center"/>
    </xf>
    <xf numFmtId="0" fontId="5" fillId="7" borderId="60" xfId="0" applyFont="1" applyFill="1" applyBorder="1" applyAlignment="1">
      <alignment horizontal="center" vertical="center"/>
    </xf>
    <xf numFmtId="42" fontId="6" fillId="6" borderId="63" xfId="3" applyFont="1" applyFill="1" applyBorder="1" applyAlignment="1">
      <alignment horizontal="center" vertical="center"/>
    </xf>
    <xf numFmtId="0" fontId="5" fillId="7" borderId="75" xfId="0" applyFont="1" applyFill="1" applyBorder="1" applyAlignment="1">
      <alignment horizontal="center" vertical="center"/>
    </xf>
    <xf numFmtId="0" fontId="6" fillId="2" borderId="107" xfId="0" applyFont="1" applyFill="1" applyBorder="1" applyAlignment="1">
      <alignment horizontal="center" vertical="center"/>
    </xf>
    <xf numFmtId="0" fontId="14" fillId="0" borderId="118" xfId="0" applyFont="1" applyBorder="1" applyAlignment="1">
      <alignment horizontal="center" vertical="center"/>
    </xf>
    <xf numFmtId="0" fontId="6" fillId="0" borderId="105" xfId="0" applyFont="1" applyBorder="1" applyAlignment="1">
      <alignment horizontal="center" vertical="center"/>
    </xf>
    <xf numFmtId="0" fontId="14" fillId="0" borderId="119" xfId="0" applyFont="1" applyBorder="1" applyAlignment="1">
      <alignment horizontal="center" vertical="center"/>
    </xf>
    <xf numFmtId="42" fontId="6" fillId="0" borderId="107" xfId="3" applyFont="1" applyBorder="1" applyAlignment="1">
      <alignment horizontal="center" vertical="center"/>
    </xf>
    <xf numFmtId="0" fontId="15" fillId="0" borderId="120" xfId="0" applyFont="1" applyBorder="1" applyAlignment="1">
      <alignment horizontal="center" vertical="center" wrapText="1"/>
    </xf>
    <xf numFmtId="0" fontId="17" fillId="3" borderId="74" xfId="0" applyFont="1" applyFill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5" fillId="7" borderId="69" xfId="0" applyFont="1" applyFill="1" applyBorder="1" applyAlignment="1">
      <alignment horizontal="center" vertical="center"/>
    </xf>
    <xf numFmtId="0" fontId="6" fillId="2" borderId="70" xfId="0" applyFont="1" applyFill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4" fillId="0" borderId="73" xfId="0" applyFont="1" applyBorder="1" applyAlignment="1">
      <alignment horizontal="center" vertical="center"/>
    </xf>
    <xf numFmtId="42" fontId="6" fillId="6" borderId="70" xfId="3" applyFont="1" applyFill="1" applyBorder="1" applyAlignment="1">
      <alignment horizontal="center" vertical="center"/>
    </xf>
    <xf numFmtId="0" fontId="15" fillId="0" borderId="87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42" fontId="5" fillId="0" borderId="12" xfId="3" applyFont="1" applyBorder="1" applyAlignment="1">
      <alignment horizontal="center" vertical="center"/>
    </xf>
    <xf numFmtId="42" fontId="6" fillId="0" borderId="12" xfId="3" applyFont="1" applyBorder="1" applyAlignment="1">
      <alignment horizontal="center" vertical="center"/>
    </xf>
    <xf numFmtId="0" fontId="15" fillId="0" borderId="85" xfId="0" applyFont="1" applyFill="1" applyBorder="1" applyAlignment="1">
      <alignment horizontal="center" vertical="center" wrapText="1"/>
    </xf>
    <xf numFmtId="0" fontId="5" fillId="2" borderId="60" xfId="0" applyFont="1" applyFill="1" applyBorder="1" applyAlignment="1">
      <alignment horizontal="center" vertical="center"/>
    </xf>
    <xf numFmtId="42" fontId="5" fillId="0" borderId="63" xfId="3" applyFont="1" applyBorder="1" applyAlignment="1">
      <alignment horizontal="center" vertical="center"/>
    </xf>
    <xf numFmtId="0" fontId="15" fillId="0" borderId="86" xfId="0" applyFont="1" applyFill="1" applyBorder="1" applyAlignment="1">
      <alignment horizontal="center" vertical="center" wrapText="1"/>
    </xf>
    <xf numFmtId="42" fontId="6" fillId="0" borderId="60" xfId="3" applyFont="1" applyBorder="1" applyAlignment="1">
      <alignment horizontal="center" vertical="center"/>
    </xf>
    <xf numFmtId="0" fontId="18" fillId="0" borderId="86" xfId="0" applyFont="1" applyFill="1" applyBorder="1" applyAlignment="1">
      <alignment horizontal="center" vertical="center" wrapText="1"/>
    </xf>
    <xf numFmtId="0" fontId="6" fillId="0" borderId="74" xfId="0" applyFont="1" applyBorder="1" applyAlignment="1">
      <alignment horizontal="center" vertical="center"/>
    </xf>
    <xf numFmtId="0" fontId="5" fillId="6" borderId="23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42" fontId="5" fillId="0" borderId="70" xfId="3" applyFont="1" applyBorder="1" applyAlignment="1">
      <alignment horizontal="center" vertical="center"/>
    </xf>
    <xf numFmtId="42" fontId="6" fillId="0" borderId="69" xfId="3" applyFont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/>
    </xf>
    <xf numFmtId="0" fontId="6" fillId="6" borderId="62" xfId="0" applyFont="1" applyFill="1" applyBorder="1" applyAlignment="1">
      <alignment horizontal="center" vertical="center"/>
    </xf>
    <xf numFmtId="42" fontId="5" fillId="6" borderId="12" xfId="3" applyFont="1" applyFill="1" applyBorder="1" applyAlignment="1">
      <alignment horizontal="center" vertical="center"/>
    </xf>
    <xf numFmtId="0" fontId="6" fillId="6" borderId="63" xfId="0" applyFont="1" applyFill="1" applyBorder="1" applyAlignment="1">
      <alignment horizontal="center" vertical="center"/>
    </xf>
    <xf numFmtId="42" fontId="5" fillId="6" borderId="63" xfId="3" applyFont="1" applyFill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14" fillId="6" borderId="64" xfId="0" applyFont="1" applyFill="1" applyBorder="1" applyAlignment="1">
      <alignment horizontal="center" vertical="center"/>
    </xf>
    <xf numFmtId="0" fontId="6" fillId="6" borderId="65" xfId="0" applyFont="1" applyFill="1" applyBorder="1" applyAlignment="1">
      <alignment horizontal="center" vertical="center"/>
    </xf>
    <xf numFmtId="0" fontId="14" fillId="6" borderId="67" xfId="0" applyFont="1" applyFill="1" applyBorder="1" applyAlignment="1">
      <alignment horizontal="center" vertical="center"/>
    </xf>
    <xf numFmtId="0" fontId="6" fillId="0" borderId="86" xfId="0" applyFont="1" applyBorder="1" applyAlignment="1">
      <alignment vertical="center" wrapText="1"/>
    </xf>
    <xf numFmtId="0" fontId="15" fillId="6" borderId="86" xfId="0" applyFont="1" applyFill="1" applyBorder="1" applyAlignment="1">
      <alignment horizontal="center" vertical="center" wrapText="1"/>
    </xf>
    <xf numFmtId="0" fontId="14" fillId="0" borderId="66" xfId="0" applyFont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42" fontId="6" fillId="0" borderId="23" xfId="3" applyFont="1" applyBorder="1" applyAlignment="1">
      <alignment horizontal="center" vertical="center"/>
    </xf>
    <xf numFmtId="42" fontId="6" fillId="0" borderId="11" xfId="3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14" fillId="0" borderId="104" xfId="0" applyFont="1" applyBorder="1" applyAlignment="1">
      <alignment horizontal="center" vertical="center"/>
    </xf>
    <xf numFmtId="42" fontId="6" fillId="0" borderId="32" xfId="3" applyFont="1" applyBorder="1" applyAlignment="1">
      <alignment horizontal="center" vertical="center"/>
    </xf>
    <xf numFmtId="0" fontId="6" fillId="0" borderId="85" xfId="0" applyFont="1" applyBorder="1" applyAlignment="1">
      <alignment vertical="center" wrapText="1"/>
    </xf>
    <xf numFmtId="0" fontId="6" fillId="7" borderId="60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41" fontId="12" fillId="5" borderId="25" xfId="2" applyFont="1" applyFill="1" applyBorder="1" applyAlignment="1">
      <alignment vertical="center"/>
    </xf>
    <xf numFmtId="42" fontId="6" fillId="5" borderId="98" xfId="3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2" fontId="12" fillId="0" borderId="0" xfId="3" applyFont="1" applyFill="1" applyBorder="1" applyAlignment="1">
      <alignment horizontal="center" vertical="center"/>
    </xf>
    <xf numFmtId="42" fontId="6" fillId="0" borderId="0" xfId="3" applyFont="1" applyFill="1" applyBorder="1" applyAlignment="1">
      <alignment horizontal="left" vertical="center" wrapText="1"/>
    </xf>
    <xf numFmtId="0" fontId="12" fillId="4" borderId="16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12" fillId="4" borderId="43" xfId="0" applyFont="1" applyFill="1" applyBorder="1" applyAlignment="1">
      <alignment horizontal="center" vertical="center"/>
    </xf>
    <xf numFmtId="176" fontId="12" fillId="0" borderId="5" xfId="0" applyNumberFormat="1" applyFont="1" applyBorder="1" applyAlignment="1">
      <alignment horizontal="center" vertical="center"/>
    </xf>
    <xf numFmtId="42" fontId="12" fillId="0" borderId="7" xfId="0" applyNumberFormat="1" applyFont="1" applyBorder="1" applyAlignment="1">
      <alignment horizontal="center" vertical="center"/>
    </xf>
    <xf numFmtId="42" fontId="19" fillId="6" borderId="7" xfId="0" applyNumberFormat="1" applyFont="1" applyFill="1" applyBorder="1" applyAlignment="1">
      <alignment horizontal="center" vertical="center"/>
    </xf>
    <xf numFmtId="42" fontId="12" fillId="6" borderId="36" xfId="0" applyNumberFormat="1" applyFont="1" applyFill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42" fontId="13" fillId="0" borderId="2" xfId="0" applyNumberFormat="1" applyFont="1" applyBorder="1" applyAlignment="1">
      <alignment horizontal="center" vertical="center"/>
    </xf>
    <xf numFmtId="42" fontId="19" fillId="6" borderId="31" xfId="0" applyNumberFormat="1" applyFont="1" applyFill="1" applyBorder="1" applyAlignment="1">
      <alignment horizontal="center" vertical="center"/>
    </xf>
    <xf numFmtId="42" fontId="12" fillId="6" borderId="42" xfId="0" applyNumberFormat="1" applyFont="1" applyFill="1" applyBorder="1" applyAlignment="1">
      <alignment horizontal="center" vertical="center"/>
    </xf>
    <xf numFmtId="42" fontId="12" fillId="5" borderId="21" xfId="3" applyFont="1" applyFill="1" applyBorder="1" applyAlignment="1">
      <alignment horizontal="center" vertical="center"/>
    </xf>
    <xf numFmtId="42" fontId="12" fillId="5" borderId="106" xfId="3" applyFont="1" applyFill="1" applyBorder="1" applyAlignment="1">
      <alignment horizontal="center" vertical="center"/>
    </xf>
    <xf numFmtId="178" fontId="6" fillId="0" borderId="0" xfId="1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10" xfId="0" applyFont="1" applyBorder="1" applyAlignment="1">
      <alignment horizontal="center" vertical="center"/>
    </xf>
    <xf numFmtId="42" fontId="6" fillId="0" borderId="8" xfId="3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6" fillId="2" borderId="86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6" borderId="86" xfId="0" applyFont="1" applyFill="1" applyBorder="1" applyAlignment="1">
      <alignment vertical="center" wrapText="1"/>
    </xf>
    <xf numFmtId="0" fontId="14" fillId="0" borderId="77" xfId="0" applyFont="1" applyBorder="1" applyAlignment="1">
      <alignment horizontal="center" vertical="center"/>
    </xf>
    <xf numFmtId="0" fontId="6" fillId="6" borderId="24" xfId="0" applyFont="1" applyFill="1" applyBorder="1" applyAlignment="1">
      <alignment vertical="center" wrapText="1"/>
    </xf>
    <xf numFmtId="0" fontId="6" fillId="0" borderId="9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42" fontId="6" fillId="0" borderId="70" xfId="3" applyFont="1" applyBorder="1" applyAlignment="1">
      <alignment horizontal="center" vertical="center"/>
    </xf>
    <xf numFmtId="0" fontId="6" fillId="0" borderId="87" xfId="0" applyFont="1" applyBorder="1" applyAlignment="1">
      <alignment vertical="center" wrapText="1"/>
    </xf>
    <xf numFmtId="0" fontId="5" fillId="6" borderId="10" xfId="0" applyFont="1" applyFill="1" applyBorder="1" applyAlignment="1">
      <alignment horizontal="center" vertical="center"/>
    </xf>
    <xf numFmtId="0" fontId="6" fillId="0" borderId="85" xfId="0" applyFont="1" applyBorder="1" applyAlignment="1">
      <alignment vertical="center"/>
    </xf>
    <xf numFmtId="0" fontId="6" fillId="0" borderId="86" xfId="0" applyFont="1" applyBorder="1" applyAlignment="1">
      <alignment vertical="center"/>
    </xf>
    <xf numFmtId="41" fontId="13" fillId="5" borderId="25" xfId="2" applyFont="1" applyFill="1" applyBorder="1" applyAlignment="1">
      <alignment vertical="center"/>
    </xf>
    <xf numFmtId="42" fontId="6" fillId="0" borderId="0" xfId="3" applyFont="1" applyBorder="1" applyAlignment="1">
      <alignment horizontal="center" vertical="center"/>
    </xf>
    <xf numFmtId="42" fontId="6" fillId="0" borderId="0" xfId="3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6" fillId="2" borderId="68" xfId="0" applyFont="1" applyFill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6" fillId="6" borderId="86" xfId="0" applyFont="1" applyFill="1" applyBorder="1" applyAlignment="1">
      <alignment vertical="center"/>
    </xf>
    <xf numFmtId="0" fontId="6" fillId="6" borderId="0" xfId="0" applyFont="1" applyFill="1" applyAlignment="1">
      <alignment horizontal="center" vertical="center"/>
    </xf>
    <xf numFmtId="0" fontId="5" fillId="3" borderId="60" xfId="0" applyFont="1" applyFill="1" applyBorder="1" applyAlignment="1">
      <alignment horizontal="center" vertical="center"/>
    </xf>
    <xf numFmtId="0" fontId="6" fillId="3" borderId="60" xfId="0" applyFont="1" applyFill="1" applyBorder="1" applyAlignment="1">
      <alignment horizontal="center" vertical="center"/>
    </xf>
    <xf numFmtId="0" fontId="23" fillId="0" borderId="86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5" fillId="3" borderId="69" xfId="0" applyFont="1" applyFill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3" fontId="6" fillId="6" borderId="85" xfId="0" applyNumberFormat="1" applyFont="1" applyFill="1" applyBorder="1" applyAlignment="1">
      <alignment vertical="center" wrapText="1"/>
    </xf>
    <xf numFmtId="0" fontId="12" fillId="6" borderId="8" xfId="0" applyFont="1" applyFill="1" applyBorder="1" applyAlignment="1">
      <alignment vertical="center"/>
    </xf>
    <xf numFmtId="3" fontId="6" fillId="0" borderId="86" xfId="0" applyNumberFormat="1" applyFont="1" applyBorder="1" applyAlignment="1">
      <alignment vertical="center" wrapText="1"/>
    </xf>
    <xf numFmtId="3" fontId="6" fillId="0" borderId="24" xfId="0" applyNumberFormat="1" applyFont="1" applyBorder="1" applyAlignment="1">
      <alignment vertical="center" wrapText="1"/>
    </xf>
    <xf numFmtId="0" fontId="6" fillId="6" borderId="8" xfId="0" applyFont="1" applyFill="1" applyBorder="1" applyAlignment="1">
      <alignment horizontal="center" vertical="center"/>
    </xf>
    <xf numFmtId="42" fontId="6" fillId="0" borderId="6" xfId="3" applyFont="1" applyBorder="1" applyAlignment="1">
      <alignment horizontal="center" vertical="center"/>
    </xf>
    <xf numFmtId="0" fontId="15" fillId="0" borderId="85" xfId="0" applyFont="1" applyBorder="1" applyAlignment="1">
      <alignment vertical="center" wrapText="1"/>
    </xf>
    <xf numFmtId="0" fontId="15" fillId="0" borderId="86" xfId="0" applyFont="1" applyBorder="1" applyAlignment="1">
      <alignment vertical="center" wrapText="1"/>
    </xf>
    <xf numFmtId="0" fontId="15" fillId="0" borderId="24" xfId="0" applyFont="1" applyBorder="1" applyAlignment="1">
      <alignment vertical="center" wrapText="1"/>
    </xf>
    <xf numFmtId="0" fontId="5" fillId="6" borderId="13" xfId="0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3" fontId="6" fillId="0" borderId="85" xfId="0" applyNumberFormat="1" applyFont="1" applyBorder="1" applyAlignment="1">
      <alignment vertical="center" wrapText="1"/>
    </xf>
    <xf numFmtId="42" fontId="6" fillId="0" borderId="63" xfId="3" applyFont="1" applyBorder="1" applyAlignment="1">
      <alignment vertical="center"/>
    </xf>
    <xf numFmtId="0" fontId="6" fillId="0" borderId="107" xfId="0" applyFont="1" applyBorder="1" applyAlignment="1">
      <alignment horizontal="center" vertical="center"/>
    </xf>
    <xf numFmtId="3" fontId="6" fillId="0" borderId="120" xfId="0" applyNumberFormat="1" applyFont="1" applyBorder="1" applyAlignment="1">
      <alignment vertical="center" wrapText="1"/>
    </xf>
    <xf numFmtId="0" fontId="6" fillId="3" borderId="69" xfId="0" applyFont="1" applyFill="1" applyBorder="1" applyAlignment="1">
      <alignment horizontal="center" vertical="center"/>
    </xf>
    <xf numFmtId="3" fontId="6" fillId="0" borderId="87" xfId="0" applyNumberFormat="1" applyFont="1" applyBorder="1" applyAlignment="1">
      <alignment vertical="center" wrapText="1"/>
    </xf>
    <xf numFmtId="0" fontId="6" fillId="0" borderId="85" xfId="0" applyFont="1" applyBorder="1" applyAlignment="1">
      <alignment horizontal="center" vertical="center"/>
    </xf>
    <xf numFmtId="0" fontId="6" fillId="0" borderId="86" xfId="0" applyFont="1" applyBorder="1" applyAlignment="1">
      <alignment horizontal="center" vertical="center"/>
    </xf>
    <xf numFmtId="0" fontId="6" fillId="0" borderId="8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94" xfId="0" applyFont="1" applyBorder="1" applyAlignment="1">
      <alignment horizontal="center" vertical="center"/>
    </xf>
    <xf numFmtId="0" fontId="14" fillId="0" borderId="95" xfId="0" applyFont="1" applyBorder="1" applyAlignment="1">
      <alignment horizontal="center" vertical="center"/>
    </xf>
    <xf numFmtId="0" fontId="6" fillId="0" borderId="110" xfId="0" applyFont="1" applyBorder="1" applyAlignment="1">
      <alignment vertical="center" wrapText="1"/>
    </xf>
    <xf numFmtId="0" fontId="6" fillId="2" borderId="0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6" fillId="7" borderId="23" xfId="0" applyFont="1" applyFill="1" applyBorder="1" applyAlignment="1">
      <alignment horizontal="center" vertical="center"/>
    </xf>
    <xf numFmtId="41" fontId="12" fillId="5" borderId="39" xfId="2" applyFont="1" applyFill="1" applyBorder="1" applyAlignment="1">
      <alignment vertical="center"/>
    </xf>
    <xf numFmtId="41" fontId="13" fillId="5" borderId="39" xfId="2" applyFont="1" applyFill="1" applyBorder="1" applyAlignment="1">
      <alignment vertical="center"/>
    </xf>
    <xf numFmtId="42" fontId="6" fillId="0" borderId="0" xfId="3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42" fontId="6" fillId="0" borderId="0" xfId="3" applyFont="1" applyAlignment="1">
      <alignment horizontal="left" vertical="center"/>
    </xf>
    <xf numFmtId="42" fontId="6" fillId="0" borderId="0" xfId="3" applyFont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24" fillId="0" borderId="85" xfId="0" applyFont="1" applyBorder="1" applyAlignment="1">
      <alignment vertical="center" wrapText="1"/>
    </xf>
    <xf numFmtId="0" fontId="5" fillId="2" borderId="68" xfId="0" applyFont="1" applyFill="1" applyBorder="1" applyAlignment="1">
      <alignment horizontal="center" vertical="center"/>
    </xf>
    <xf numFmtId="0" fontId="24" fillId="0" borderId="86" xfId="0" applyFont="1" applyBorder="1" applyAlignment="1">
      <alignment vertical="center" wrapText="1"/>
    </xf>
    <xf numFmtId="0" fontId="6" fillId="0" borderId="60" xfId="0" applyFont="1" applyBorder="1" applyAlignment="1">
      <alignment horizontal="center" vertical="center"/>
    </xf>
    <xf numFmtId="0" fontId="7" fillId="7" borderId="60" xfId="0" applyFont="1" applyFill="1" applyBorder="1" applyAlignment="1">
      <alignment horizontal="center" vertical="center"/>
    </xf>
    <xf numFmtId="0" fontId="6" fillId="6" borderId="70" xfId="0" applyFont="1" applyFill="1" applyBorder="1" applyAlignment="1">
      <alignment horizontal="center" vertical="center"/>
    </xf>
    <xf numFmtId="0" fontId="6" fillId="0" borderId="24" xfId="0" applyFont="1" applyBorder="1" applyAlignment="1">
      <alignment vertical="center" wrapText="1"/>
    </xf>
    <xf numFmtId="0" fontId="5" fillId="6" borderId="12" xfId="0" applyFont="1" applyFill="1" applyBorder="1" applyAlignment="1">
      <alignment horizontal="center" vertical="center"/>
    </xf>
    <xf numFmtId="0" fontId="14" fillId="6" borderId="61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42" fontId="5" fillId="0" borderId="60" xfId="3" applyFont="1" applyFill="1" applyBorder="1" applyAlignment="1">
      <alignment horizontal="center" vertical="center"/>
    </xf>
    <xf numFmtId="0" fontId="14" fillId="0" borderId="64" xfId="0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center" vertical="center"/>
    </xf>
    <xf numFmtId="0" fontId="14" fillId="0" borderId="66" xfId="0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center" vertical="center"/>
    </xf>
    <xf numFmtId="3" fontId="6" fillId="0" borderId="86" xfId="0" applyNumberFormat="1" applyFont="1" applyBorder="1" applyAlignment="1">
      <alignment horizontal="center" vertical="center" wrapText="1"/>
    </xf>
    <xf numFmtId="0" fontId="15" fillId="6" borderId="86" xfId="0" applyFont="1" applyFill="1" applyBorder="1" applyAlignment="1">
      <alignment vertical="center" wrapText="1"/>
    </xf>
    <xf numFmtId="42" fontId="5" fillId="0" borderId="63" xfId="3" applyFont="1" applyFill="1" applyBorder="1" applyAlignment="1">
      <alignment horizontal="center" vertical="center"/>
    </xf>
    <xf numFmtId="0" fontId="6" fillId="7" borderId="63" xfId="0" applyFont="1" applyFill="1" applyBorder="1" applyAlignment="1">
      <alignment horizontal="center" vertical="center"/>
    </xf>
    <xf numFmtId="0" fontId="6" fillId="7" borderId="69" xfId="0" applyFont="1" applyFill="1" applyBorder="1" applyAlignment="1">
      <alignment horizontal="center" vertical="center"/>
    </xf>
    <xf numFmtId="0" fontId="5" fillId="0" borderId="70" xfId="0" applyFont="1" applyFill="1" applyBorder="1" applyAlignment="1">
      <alignment horizontal="center" vertical="center"/>
    </xf>
    <xf numFmtId="0" fontId="14" fillId="0" borderId="71" xfId="0" applyFont="1" applyFill="1" applyBorder="1" applyAlignment="1">
      <alignment horizontal="center" vertical="center"/>
    </xf>
    <xf numFmtId="0" fontId="5" fillId="0" borderId="72" xfId="0" applyFont="1" applyFill="1" applyBorder="1" applyAlignment="1">
      <alignment horizontal="center" vertical="center"/>
    </xf>
    <xf numFmtId="0" fontId="14" fillId="0" borderId="73" xfId="0" applyFont="1" applyFill="1" applyBorder="1" applyAlignment="1">
      <alignment horizontal="center" vertical="center"/>
    </xf>
    <xf numFmtId="42" fontId="5" fillId="0" borderId="70" xfId="3" applyFont="1" applyFill="1" applyBorder="1" applyAlignment="1">
      <alignment horizontal="center" vertical="center"/>
    </xf>
    <xf numFmtId="3" fontId="6" fillId="0" borderId="24" xfId="0" applyNumberFormat="1" applyFont="1" applyBorder="1" applyAlignment="1">
      <alignment vertical="center"/>
    </xf>
    <xf numFmtId="42" fontId="5" fillId="0" borderId="75" xfId="3" applyFont="1" applyFill="1" applyBorder="1" applyAlignment="1">
      <alignment horizontal="center" vertical="center"/>
    </xf>
    <xf numFmtId="0" fontId="18" fillId="0" borderId="86" xfId="0" applyFont="1" applyBorder="1" applyAlignment="1">
      <alignment horizontal="center" vertical="center" wrapText="1"/>
    </xf>
    <xf numFmtId="0" fontId="7" fillId="6" borderId="60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3" fontId="6" fillId="0" borderId="85" xfId="0" applyNumberFormat="1" applyFont="1" applyBorder="1" applyAlignment="1">
      <alignment horizontal="center" vertical="center" wrapText="1"/>
    </xf>
    <xf numFmtId="3" fontId="23" fillId="0" borderId="86" xfId="0" applyNumberFormat="1" applyFont="1" applyBorder="1" applyAlignment="1">
      <alignment horizontal="center" vertical="center" wrapText="1"/>
    </xf>
    <xf numFmtId="0" fontId="6" fillId="6" borderId="5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3" borderId="63" xfId="0" applyFont="1" applyFill="1" applyBorder="1" applyAlignment="1">
      <alignment horizontal="center" vertical="center"/>
    </xf>
    <xf numFmtId="0" fontId="6" fillId="0" borderId="63" xfId="0" applyFont="1" applyFill="1" applyBorder="1" applyAlignment="1">
      <alignment horizontal="center" vertical="center"/>
    </xf>
    <xf numFmtId="3" fontId="6" fillId="0" borderId="24" xfId="0" applyNumberFormat="1" applyFont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5" fillId="3" borderId="63" xfId="0" applyFont="1" applyFill="1" applyBorder="1" applyAlignment="1">
      <alignment horizontal="center" vertical="center"/>
    </xf>
    <xf numFmtId="0" fontId="5" fillId="7" borderId="63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5" fillId="3" borderId="75" xfId="0" applyFont="1" applyFill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5" fillId="6" borderId="79" xfId="0" applyFont="1" applyFill="1" applyBorder="1" applyAlignment="1">
      <alignment horizontal="center" vertical="center"/>
    </xf>
    <xf numFmtId="0" fontId="14" fillId="0" borderId="81" xfId="0" applyFont="1" applyBorder="1" applyAlignment="1">
      <alignment horizontal="center" vertical="center"/>
    </xf>
    <xf numFmtId="42" fontId="6" fillId="0" borderId="79" xfId="3" applyFont="1" applyBorder="1" applyAlignment="1">
      <alignment horizontal="center" vertical="center"/>
    </xf>
    <xf numFmtId="0" fontId="12" fillId="5" borderId="39" xfId="0" applyFont="1" applyFill="1" applyBorder="1" applyAlignment="1">
      <alignment vertical="center"/>
    </xf>
    <xf numFmtId="0" fontId="13" fillId="5" borderId="39" xfId="0" applyFont="1" applyFill="1" applyBorder="1" applyAlignment="1">
      <alignment vertical="center"/>
    </xf>
    <xf numFmtId="42" fontId="12" fillId="5" borderId="25" xfId="3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0" fontId="30" fillId="0" borderId="0" xfId="0" applyFont="1" applyBorder="1" applyAlignment="1">
      <alignment vertical="center"/>
    </xf>
    <xf numFmtId="3" fontId="26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30" fillId="0" borderId="9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2" fontId="6" fillId="0" borderId="92" xfId="3" applyFont="1" applyBorder="1" applyAlignment="1">
      <alignment horizontal="center" vertical="center"/>
    </xf>
    <xf numFmtId="0" fontId="5" fillId="0" borderId="85" xfId="0" applyFont="1" applyBorder="1" applyAlignment="1">
      <alignment vertical="center" wrapText="1"/>
    </xf>
    <xf numFmtId="0" fontId="5" fillId="6" borderId="65" xfId="0" applyFont="1" applyFill="1" applyBorder="1" applyAlignment="1">
      <alignment horizontal="center" vertical="center"/>
    </xf>
    <xf numFmtId="0" fontId="14" fillId="6" borderId="66" xfId="0" applyFont="1" applyFill="1" applyBorder="1" applyAlignment="1">
      <alignment horizontal="center" vertical="center"/>
    </xf>
    <xf numFmtId="42" fontId="5" fillId="0" borderId="60" xfId="3" applyFont="1" applyBorder="1" applyAlignment="1">
      <alignment horizontal="center" vertical="center"/>
    </xf>
    <xf numFmtId="0" fontId="5" fillId="0" borderId="86" xfId="0" applyFont="1" applyBorder="1" applyAlignment="1">
      <alignment vertical="center" wrapText="1"/>
    </xf>
    <xf numFmtId="0" fontId="5" fillId="0" borderId="65" xfId="0" applyFont="1" applyBorder="1" applyAlignment="1">
      <alignment horizontal="center" vertical="center"/>
    </xf>
    <xf numFmtId="0" fontId="5" fillId="6" borderId="70" xfId="0" applyFont="1" applyFill="1" applyBorder="1" applyAlignment="1">
      <alignment horizontal="center" vertical="center"/>
    </xf>
    <xf numFmtId="0" fontId="14" fillId="6" borderId="71" xfId="0" applyFont="1" applyFill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42" fontId="5" fillId="0" borderId="69" xfId="3" applyFont="1" applyBorder="1" applyAlignment="1">
      <alignment horizontal="center" vertical="center"/>
    </xf>
    <xf numFmtId="0" fontId="5" fillId="0" borderId="87" xfId="0" applyFont="1" applyBorder="1" applyAlignment="1">
      <alignment vertical="center" wrapText="1"/>
    </xf>
    <xf numFmtId="0" fontId="5" fillId="3" borderId="23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42" fontId="5" fillId="0" borderId="11" xfId="3" applyFont="1" applyBorder="1" applyAlignment="1">
      <alignment horizontal="center" vertical="center"/>
    </xf>
    <xf numFmtId="42" fontId="5" fillId="0" borderId="23" xfId="3" applyFont="1" applyBorder="1" applyAlignment="1">
      <alignment horizontal="center" vertical="center"/>
    </xf>
    <xf numFmtId="0" fontId="5" fillId="0" borderId="24" xfId="0" applyFont="1" applyBorder="1" applyAlignment="1">
      <alignment vertical="center" wrapText="1"/>
    </xf>
    <xf numFmtId="0" fontId="12" fillId="9" borderId="116" xfId="0" applyFont="1" applyFill="1" applyBorder="1" applyAlignment="1">
      <alignment horizontal="center" vertical="center"/>
    </xf>
    <xf numFmtId="0" fontId="13" fillId="9" borderId="117" xfId="0" applyFont="1" applyFill="1" applyBorder="1" applyAlignment="1">
      <alignment horizontal="center" vertical="center"/>
    </xf>
    <xf numFmtId="0" fontId="5" fillId="0" borderId="84" xfId="0" applyFont="1" applyBorder="1" applyAlignment="1">
      <alignment vertical="center" wrapText="1"/>
    </xf>
    <xf numFmtId="0" fontId="32" fillId="0" borderId="86" xfId="0" applyFont="1" applyBorder="1" applyAlignment="1">
      <alignment horizontal="center" vertical="center" wrapText="1"/>
    </xf>
    <xf numFmtId="0" fontId="5" fillId="6" borderId="86" xfId="0" applyFont="1" applyFill="1" applyBorder="1" applyAlignment="1">
      <alignment vertical="center" wrapText="1"/>
    </xf>
    <xf numFmtId="0" fontId="5" fillId="0" borderId="63" xfId="0" applyFont="1" applyBorder="1" applyAlignment="1">
      <alignment horizontal="center" vertical="center"/>
    </xf>
    <xf numFmtId="0" fontId="18" fillId="0" borderId="86" xfId="0" applyFont="1" applyBorder="1" applyAlignment="1">
      <alignment vertical="center"/>
    </xf>
    <xf numFmtId="0" fontId="5" fillId="0" borderId="86" xfId="0" applyFont="1" applyBorder="1" applyAlignment="1">
      <alignment vertical="center"/>
    </xf>
    <xf numFmtId="0" fontId="32" fillId="0" borderId="86" xfId="0" applyFont="1" applyBorder="1" applyAlignment="1">
      <alignment horizontal="center" vertical="center"/>
    </xf>
    <xf numFmtId="0" fontId="5" fillId="6" borderId="86" xfId="0" applyFont="1" applyFill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14" fillId="0" borderId="50" xfId="0" applyFont="1" applyBorder="1" applyAlignment="1">
      <alignment horizontal="center" vertical="center"/>
    </xf>
    <xf numFmtId="42" fontId="6" fillId="0" borderId="15" xfId="3" applyFont="1" applyBorder="1" applyAlignment="1">
      <alignment horizontal="center" vertical="center"/>
    </xf>
    <xf numFmtId="42" fontId="5" fillId="0" borderId="15" xfId="3" applyFont="1" applyBorder="1" applyAlignment="1">
      <alignment horizontal="center" vertical="center"/>
    </xf>
    <xf numFmtId="41" fontId="13" fillId="5" borderId="108" xfId="2" applyFont="1" applyFill="1" applyBorder="1" applyAlignment="1">
      <alignment vertical="center"/>
    </xf>
    <xf numFmtId="41" fontId="12" fillId="5" borderId="91" xfId="2" applyFont="1" applyFill="1" applyBorder="1" applyAlignment="1">
      <alignment vertical="center"/>
    </xf>
    <xf numFmtId="41" fontId="13" fillId="5" borderId="20" xfId="2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177" fontId="6" fillId="0" borderId="51" xfId="0" applyNumberFormat="1" applyFont="1" applyBorder="1" applyAlignment="1">
      <alignment horizontal="center" vertical="center"/>
    </xf>
    <xf numFmtId="0" fontId="23" fillId="6" borderId="85" xfId="0" applyFont="1" applyFill="1" applyBorder="1" applyAlignment="1">
      <alignment vertical="center" wrapText="1"/>
    </xf>
    <xf numFmtId="177" fontId="6" fillId="0" borderId="68" xfId="0" applyNumberFormat="1" applyFont="1" applyBorder="1" applyAlignment="1">
      <alignment horizontal="center" vertical="center"/>
    </xf>
    <xf numFmtId="0" fontId="23" fillId="0" borderId="86" xfId="0" applyFont="1" applyBorder="1" applyAlignment="1">
      <alignment vertical="center" wrapText="1"/>
    </xf>
    <xf numFmtId="0" fontId="14" fillId="2" borderId="64" xfId="0" applyFont="1" applyFill="1" applyBorder="1" applyAlignment="1">
      <alignment horizontal="center" vertical="center"/>
    </xf>
    <xf numFmtId="177" fontId="17" fillId="3" borderId="68" xfId="0" applyNumberFormat="1" applyFont="1" applyFill="1" applyBorder="1" applyAlignment="1">
      <alignment horizontal="center" vertical="center"/>
    </xf>
    <xf numFmtId="177" fontId="17" fillId="3" borderId="26" xfId="0" applyNumberFormat="1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177" fontId="6" fillId="0" borderId="14" xfId="0" applyNumberFormat="1" applyFont="1" applyBorder="1" applyAlignment="1">
      <alignment horizontal="center" vertical="center"/>
    </xf>
    <xf numFmtId="0" fontId="6" fillId="2" borderId="59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42" fontId="6" fillId="6" borderId="6" xfId="3" applyFont="1" applyFill="1" applyBorder="1" applyAlignment="1">
      <alignment horizontal="center" vertical="center"/>
    </xf>
    <xf numFmtId="42" fontId="6" fillId="6" borderId="60" xfId="3" applyFont="1" applyFill="1" applyBorder="1" applyAlignment="1">
      <alignment horizontal="center" vertical="center"/>
    </xf>
    <xf numFmtId="177" fontId="17" fillId="3" borderId="74" xfId="0" applyNumberFormat="1" applyFont="1" applyFill="1" applyBorder="1" applyAlignment="1">
      <alignment horizontal="center" vertical="center"/>
    </xf>
    <xf numFmtId="0" fontId="14" fillId="2" borderId="71" xfId="0" applyFont="1" applyFill="1" applyBorder="1" applyAlignment="1">
      <alignment horizontal="center" vertical="center"/>
    </xf>
    <xf numFmtId="42" fontId="6" fillId="6" borderId="8" xfId="3" applyFont="1" applyFill="1" applyBorder="1" applyAlignment="1">
      <alignment horizontal="center" vertical="center"/>
    </xf>
    <xf numFmtId="177" fontId="17" fillId="3" borderId="3" xfId="0" applyNumberFormat="1" applyFont="1" applyFill="1" applyBorder="1" applyAlignment="1">
      <alignment horizontal="center" vertical="center"/>
    </xf>
    <xf numFmtId="177" fontId="6" fillId="0" borderId="52" xfId="0" applyNumberFormat="1" applyFont="1" applyBorder="1" applyAlignment="1">
      <alignment horizontal="center" vertical="center"/>
    </xf>
    <xf numFmtId="0" fontId="14" fillId="2" borderId="89" xfId="0" applyFont="1" applyFill="1" applyBorder="1" applyAlignment="1">
      <alignment horizontal="center" vertical="center"/>
    </xf>
    <xf numFmtId="0" fontId="6" fillId="2" borderId="90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  <xf numFmtId="42" fontId="6" fillId="0" borderId="80" xfId="0" applyNumberFormat="1" applyFont="1" applyBorder="1" applyAlignment="1">
      <alignment horizontal="center" vertical="center"/>
    </xf>
    <xf numFmtId="0" fontId="6" fillId="2" borderId="65" xfId="0" applyFont="1" applyFill="1" applyBorder="1" applyAlignment="1">
      <alignment horizontal="center" vertical="center"/>
    </xf>
    <xf numFmtId="0" fontId="14" fillId="2" borderId="67" xfId="0" applyFont="1" applyFill="1" applyBorder="1" applyAlignment="1">
      <alignment horizontal="center" vertical="center"/>
    </xf>
    <xf numFmtId="42" fontId="6" fillId="0" borderId="63" xfId="0" applyNumberFormat="1" applyFont="1" applyBorder="1" applyAlignment="1">
      <alignment horizontal="center" vertical="center"/>
    </xf>
    <xf numFmtId="42" fontId="6" fillId="6" borderId="63" xfId="0" applyNumberFormat="1" applyFont="1" applyFill="1" applyBorder="1" applyAlignment="1">
      <alignment horizontal="center" vertical="center"/>
    </xf>
    <xf numFmtId="0" fontId="6" fillId="2" borderId="72" xfId="0" applyFont="1" applyFill="1" applyBorder="1" applyAlignment="1">
      <alignment horizontal="center" vertical="center"/>
    </xf>
    <xf numFmtId="0" fontId="14" fillId="2" borderId="73" xfId="0" applyFont="1" applyFill="1" applyBorder="1" applyAlignment="1">
      <alignment horizontal="center" vertical="center"/>
    </xf>
    <xf numFmtId="42" fontId="6" fillId="0" borderId="70" xfId="0" applyNumberFormat="1" applyFont="1" applyBorder="1" applyAlignment="1">
      <alignment horizontal="center" vertical="center"/>
    </xf>
    <xf numFmtId="0" fontId="6" fillId="2" borderId="80" xfId="0" applyFont="1" applyFill="1" applyBorder="1" applyAlignment="1">
      <alignment horizontal="center" vertical="center"/>
    </xf>
    <xf numFmtId="0" fontId="6" fillId="2" borderId="82" xfId="0" applyFont="1" applyFill="1" applyBorder="1" applyAlignment="1">
      <alignment horizontal="center" vertical="center"/>
    </xf>
    <xf numFmtId="0" fontId="14" fillId="2" borderId="83" xfId="0" applyFont="1" applyFill="1" applyBorder="1" applyAlignment="1">
      <alignment horizontal="center" vertical="center"/>
    </xf>
    <xf numFmtId="42" fontId="6" fillId="0" borderId="80" xfId="3" applyFont="1" applyBorder="1" applyAlignment="1">
      <alignment horizontal="center" vertical="center"/>
    </xf>
    <xf numFmtId="0" fontId="6" fillId="0" borderId="84" xfId="0" applyFont="1" applyBorder="1" applyAlignment="1">
      <alignment vertical="center" wrapText="1"/>
    </xf>
    <xf numFmtId="0" fontId="6" fillId="0" borderId="86" xfId="0" applyFont="1" applyBorder="1" applyAlignment="1">
      <alignment vertical="center" wrapText="1" shrinkToFit="1"/>
    </xf>
    <xf numFmtId="0" fontId="6" fillId="6" borderId="86" xfId="0" applyFont="1" applyFill="1" applyBorder="1" applyAlignment="1">
      <alignment vertical="center" wrapText="1" shrinkToFit="1"/>
    </xf>
    <xf numFmtId="0" fontId="6" fillId="6" borderId="0" xfId="0" applyFont="1" applyFill="1" applyBorder="1" applyAlignment="1">
      <alignment vertical="center"/>
    </xf>
    <xf numFmtId="0" fontId="6" fillId="0" borderId="87" xfId="0" applyFont="1" applyBorder="1" applyAlignment="1">
      <alignment vertical="center" wrapText="1" shrinkToFit="1"/>
    </xf>
    <xf numFmtId="42" fontId="6" fillId="0" borderId="94" xfId="0" applyNumberFormat="1" applyFont="1" applyBorder="1" applyAlignment="1">
      <alignment horizontal="center" vertical="center"/>
    </xf>
    <xf numFmtId="0" fontId="6" fillId="0" borderId="85" xfId="0" applyFont="1" applyBorder="1" applyAlignment="1">
      <alignment vertical="center" wrapText="1" shrinkToFit="1"/>
    </xf>
    <xf numFmtId="0" fontId="6" fillId="0" borderId="24" xfId="0" applyFont="1" applyBorder="1" applyAlignment="1">
      <alignment horizontal="center" vertical="center" wrapText="1" shrinkToFit="1"/>
    </xf>
    <xf numFmtId="0" fontId="14" fillId="0" borderId="112" xfId="0" applyFont="1" applyBorder="1" applyAlignment="1">
      <alignment horizontal="center" vertical="center"/>
    </xf>
    <xf numFmtId="0" fontId="6" fillId="0" borderId="84" xfId="0" applyFont="1" applyBorder="1" applyAlignment="1">
      <alignment vertical="center"/>
    </xf>
    <xf numFmtId="0" fontId="15" fillId="0" borderId="86" xfId="0" applyFont="1" applyBorder="1" applyAlignment="1">
      <alignment horizontal="center" vertical="center"/>
    </xf>
    <xf numFmtId="0" fontId="23" fillId="0" borderId="86" xfId="0" applyFont="1" applyBorder="1" applyAlignment="1">
      <alignment horizontal="center" vertical="center"/>
    </xf>
    <xf numFmtId="0" fontId="15" fillId="6" borderId="86" xfId="0" applyFont="1" applyFill="1" applyBorder="1" applyAlignment="1">
      <alignment vertical="center" wrapText="1" shrinkToFit="1"/>
    </xf>
    <xf numFmtId="0" fontId="15" fillId="0" borderId="86" xfId="0" applyFont="1" applyBorder="1" applyAlignment="1">
      <alignment vertical="center" wrapText="1" shrinkToFit="1"/>
    </xf>
    <xf numFmtId="177" fontId="6" fillId="0" borderId="74" xfId="0" applyNumberFormat="1" applyFont="1" applyBorder="1" applyAlignment="1">
      <alignment horizontal="center" vertical="center"/>
    </xf>
    <xf numFmtId="42" fontId="6" fillId="6" borderId="94" xfId="0" applyNumberFormat="1" applyFont="1" applyFill="1" applyBorder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0" fontId="6" fillId="0" borderId="30" xfId="0" applyFont="1" applyBorder="1" applyAlignment="1">
      <alignment vertical="center"/>
    </xf>
    <xf numFmtId="0" fontId="14" fillId="0" borderId="30" xfId="0" applyFont="1" applyBorder="1" applyAlignment="1">
      <alignment vertical="center"/>
    </xf>
    <xf numFmtId="0" fontId="6" fillId="0" borderId="30" xfId="0" applyFont="1" applyBorder="1" applyAlignment="1">
      <alignment horizontal="center" vertical="center"/>
    </xf>
    <xf numFmtId="178" fontId="23" fillId="0" borderId="0" xfId="1" applyNumberFormat="1" applyFont="1" applyAlignment="1">
      <alignment vertical="center"/>
    </xf>
    <xf numFmtId="0" fontId="14" fillId="2" borderId="0" xfId="0" applyFont="1" applyFill="1" applyAlignment="1">
      <alignment vertical="center"/>
    </xf>
    <xf numFmtId="0" fontId="14" fillId="6" borderId="79" xfId="0" applyFont="1" applyFill="1" applyBorder="1" applyAlignment="1">
      <alignment horizontal="center" vertical="center"/>
    </xf>
    <xf numFmtId="0" fontId="5" fillId="0" borderId="80" xfId="0" applyFont="1" applyFill="1" applyBorder="1" applyAlignment="1">
      <alignment horizontal="center" vertical="center"/>
    </xf>
    <xf numFmtId="0" fontId="14" fillId="0" borderId="81" xfId="0" applyFont="1" applyFill="1" applyBorder="1" applyAlignment="1">
      <alignment horizontal="center" vertical="center"/>
    </xf>
    <xf numFmtId="0" fontId="5" fillId="0" borderId="82" xfId="0" applyFont="1" applyFill="1" applyBorder="1" applyAlignment="1">
      <alignment horizontal="center" vertical="center"/>
    </xf>
    <xf numFmtId="3" fontId="6" fillId="0" borderId="88" xfId="0" applyNumberFormat="1" applyFont="1" applyBorder="1" applyAlignment="1">
      <alignment horizontal="center" vertical="center" wrapText="1"/>
    </xf>
    <xf numFmtId="0" fontId="14" fillId="6" borderId="6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6" borderId="92" xfId="0" applyFont="1" applyFill="1" applyBorder="1" applyAlignment="1">
      <alignment horizontal="center" vertical="center"/>
    </xf>
    <xf numFmtId="0" fontId="5" fillId="0" borderId="96" xfId="0" applyFont="1" applyFill="1" applyBorder="1" applyAlignment="1">
      <alignment horizontal="center" vertical="center"/>
    </xf>
    <xf numFmtId="42" fontId="6" fillId="0" borderId="94" xfId="3" applyFont="1" applyBorder="1" applyAlignment="1">
      <alignment horizontal="center" vertical="center"/>
    </xf>
    <xf numFmtId="0" fontId="14" fillId="7" borderId="60" xfId="0" applyFont="1" applyFill="1" applyBorder="1" applyAlignment="1">
      <alignment horizontal="center" vertical="center"/>
    </xf>
    <xf numFmtId="0" fontId="6" fillId="2" borderId="94" xfId="0" applyFont="1" applyFill="1" applyBorder="1" applyAlignment="1">
      <alignment horizontal="center" vertical="center"/>
    </xf>
    <xf numFmtId="0" fontId="6" fillId="0" borderId="96" xfId="0" applyFont="1" applyBorder="1" applyAlignment="1">
      <alignment horizontal="center" vertical="center"/>
    </xf>
    <xf numFmtId="0" fontId="14" fillId="0" borderId="109" xfId="0" applyFont="1" applyBorder="1" applyAlignment="1">
      <alignment horizontal="center" vertical="center"/>
    </xf>
    <xf numFmtId="0" fontId="15" fillId="0" borderId="110" xfId="0" applyFont="1" applyBorder="1" applyAlignment="1">
      <alignment horizontal="center" vertical="center" wrapText="1"/>
    </xf>
    <xf numFmtId="42" fontId="5" fillId="0" borderId="92" xfId="3" applyFont="1" applyBorder="1" applyAlignment="1">
      <alignment horizontal="center" vertical="center"/>
    </xf>
    <xf numFmtId="0" fontId="14" fillId="0" borderId="97" xfId="0" applyFont="1" applyBorder="1" applyAlignment="1">
      <alignment horizontal="center" vertical="center"/>
    </xf>
    <xf numFmtId="42" fontId="6" fillId="0" borderId="60" xfId="0" applyNumberFormat="1" applyFont="1" applyBorder="1" applyAlignment="1">
      <alignment horizontal="center" vertical="center"/>
    </xf>
    <xf numFmtId="0" fontId="17" fillId="3" borderId="93" xfId="0" applyFont="1" applyFill="1" applyBorder="1" applyAlignment="1">
      <alignment horizontal="center" vertical="center"/>
    </xf>
    <xf numFmtId="0" fontId="23" fillId="0" borderId="86" xfId="0" applyFont="1" applyBorder="1" applyAlignment="1">
      <alignment horizontal="center" vertical="center" wrapText="1"/>
    </xf>
    <xf numFmtId="0" fontId="17" fillId="3" borderId="93" xfId="0" applyNumberFormat="1" applyFont="1" applyFill="1" applyBorder="1" applyAlignment="1">
      <alignment horizontal="center" vertical="center"/>
    </xf>
    <xf numFmtId="0" fontId="14" fillId="7" borderId="92" xfId="0" applyFont="1" applyFill="1" applyBorder="1" applyAlignment="1">
      <alignment horizontal="center" vertical="center"/>
    </xf>
    <xf numFmtId="0" fontId="6" fillId="0" borderId="110" xfId="0" applyFont="1" applyBorder="1" applyAlignment="1">
      <alignment vertical="center"/>
    </xf>
    <xf numFmtId="0" fontId="23" fillId="8" borderId="0" xfId="0" applyFont="1" applyFill="1" applyAlignment="1">
      <alignment horizontal="right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3" fillId="5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9" fontId="33" fillId="0" borderId="6" xfId="0" applyNumberFormat="1" applyFont="1" applyBorder="1" applyAlignment="1">
      <alignment horizontal="center" vertical="center"/>
    </xf>
    <xf numFmtId="41" fontId="33" fillId="0" borderId="6" xfId="2" applyFont="1" applyBorder="1" applyAlignment="1">
      <alignment horizontal="center" vertical="center"/>
    </xf>
    <xf numFmtId="9" fontId="33" fillId="0" borderId="60" xfId="0" applyNumberFormat="1" applyFont="1" applyBorder="1" applyAlignment="1">
      <alignment horizontal="center" vertical="center"/>
    </xf>
    <xf numFmtId="41" fontId="33" fillId="0" borderId="60" xfId="2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9" fontId="33" fillId="0" borderId="2" xfId="0" applyNumberFormat="1" applyFont="1" applyBorder="1" applyAlignment="1">
      <alignment horizontal="center" vertical="center"/>
    </xf>
    <xf numFmtId="41" fontId="33" fillId="0" borderId="2" xfId="2" applyFont="1" applyBorder="1" applyAlignment="1">
      <alignment horizontal="center" vertical="center"/>
    </xf>
    <xf numFmtId="9" fontId="33" fillId="0" borderId="0" xfId="0" applyNumberFormat="1" applyFont="1" applyBorder="1" applyAlignment="1">
      <alignment horizontal="center" vertical="center"/>
    </xf>
    <xf numFmtId="41" fontId="33" fillId="0" borderId="0" xfId="2" applyFont="1" applyBorder="1" applyAlignment="1">
      <alignment horizontal="center" vertical="center"/>
    </xf>
    <xf numFmtId="9" fontId="33" fillId="0" borderId="6" xfId="0" applyNumberFormat="1" applyFont="1" applyFill="1" applyBorder="1" applyAlignment="1">
      <alignment horizontal="center" vertical="center"/>
    </xf>
    <xf numFmtId="178" fontId="33" fillId="0" borderId="6" xfId="1" applyNumberFormat="1" applyFont="1" applyBorder="1" applyAlignment="1">
      <alignment horizontal="center" vertical="center"/>
    </xf>
    <xf numFmtId="9" fontId="33" fillId="0" borderId="60" xfId="0" applyNumberFormat="1" applyFont="1" applyFill="1" applyBorder="1" applyAlignment="1">
      <alignment horizontal="center" vertical="center"/>
    </xf>
    <xf numFmtId="178" fontId="33" fillId="0" borderId="60" xfId="1" applyNumberFormat="1" applyFont="1" applyBorder="1" applyAlignment="1">
      <alignment horizontal="center" vertical="center"/>
    </xf>
    <xf numFmtId="9" fontId="33" fillId="0" borderId="2" xfId="0" applyNumberFormat="1" applyFont="1" applyFill="1" applyBorder="1" applyAlignment="1">
      <alignment horizontal="center" vertical="center"/>
    </xf>
    <xf numFmtId="178" fontId="33" fillId="0" borderId="2" xfId="1" applyNumberFormat="1" applyFont="1" applyBorder="1" applyAlignment="1">
      <alignment horizontal="center" vertical="center"/>
    </xf>
    <xf numFmtId="41" fontId="33" fillId="0" borderId="113" xfId="2" applyFont="1" applyBorder="1" applyAlignment="1">
      <alignment horizontal="center" vertical="center"/>
    </xf>
    <xf numFmtId="0" fontId="6" fillId="2" borderId="79" xfId="7" applyNumberFormat="1" applyFont="1" applyFill="1" applyBorder="1" applyAlignment="1">
      <alignment horizontal="center" vertical="center"/>
    </xf>
    <xf numFmtId="0" fontId="7" fillId="2" borderId="94" xfId="0" applyFont="1" applyFill="1" applyBorder="1" applyAlignment="1">
      <alignment horizontal="center" vertical="center"/>
    </xf>
    <xf numFmtId="0" fontId="7" fillId="2" borderId="75" xfId="0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center" vertical="center"/>
    </xf>
    <xf numFmtId="0" fontId="6" fillId="6" borderId="92" xfId="0" applyFont="1" applyFill="1" applyBorder="1" applyAlignment="1">
      <alignment horizontal="center" vertical="center"/>
    </xf>
    <xf numFmtId="0" fontId="5" fillId="2" borderId="63" xfId="0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center" vertical="center"/>
    </xf>
    <xf numFmtId="0" fontId="5" fillId="0" borderId="75" xfId="0" applyFont="1" applyFill="1" applyBorder="1" applyAlignment="1">
      <alignment horizontal="center" vertical="center"/>
    </xf>
    <xf numFmtId="42" fontId="6" fillId="0" borderId="107" xfId="3" applyFont="1" applyBorder="1" applyAlignment="1">
      <alignment vertical="center"/>
    </xf>
    <xf numFmtId="0" fontId="6" fillId="0" borderId="120" xfId="0" applyFont="1" applyBorder="1" applyAlignment="1">
      <alignment vertical="center" wrapText="1"/>
    </xf>
    <xf numFmtId="3" fontId="6" fillId="0" borderId="110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3" fontId="35" fillId="0" borderId="86" xfId="0" applyNumberFormat="1" applyFont="1" applyBorder="1" applyAlignment="1">
      <alignment horizontal="center" vertical="center"/>
    </xf>
    <xf numFmtId="0" fontId="31" fillId="0" borderId="86" xfId="0" applyFont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6" fillId="6" borderId="27" xfId="0" applyFont="1" applyFill="1" applyBorder="1" applyAlignment="1">
      <alignment horizontal="center" vertical="center"/>
    </xf>
    <xf numFmtId="42" fontId="6" fillId="0" borderId="13" xfId="3" applyFont="1" applyBorder="1" applyAlignment="1">
      <alignment horizontal="center" vertical="center"/>
    </xf>
    <xf numFmtId="0" fontId="18" fillId="0" borderId="8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5" fillId="2" borderId="92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5" fillId="6" borderId="75" xfId="0" applyFont="1" applyFill="1" applyBorder="1" applyAlignment="1">
      <alignment horizontal="center" vertical="center"/>
    </xf>
    <xf numFmtId="0" fontId="6" fillId="6" borderId="94" xfId="0" applyFont="1" applyFill="1" applyBorder="1" applyAlignment="1">
      <alignment horizontal="center" vertical="center"/>
    </xf>
    <xf numFmtId="0" fontId="5" fillId="0" borderId="107" xfId="0" applyFont="1" applyFill="1" applyBorder="1" applyAlignment="1">
      <alignment horizontal="center" vertical="center"/>
    </xf>
    <xf numFmtId="0" fontId="14" fillId="0" borderId="118" xfId="0" applyFont="1" applyFill="1" applyBorder="1" applyAlignment="1">
      <alignment horizontal="center" vertical="center"/>
    </xf>
    <xf numFmtId="0" fontId="5" fillId="0" borderId="105" xfId="0" applyFont="1" applyFill="1" applyBorder="1" applyAlignment="1">
      <alignment horizontal="center" vertical="center"/>
    </xf>
    <xf numFmtId="0" fontId="14" fillId="0" borderId="119" xfId="0" applyFont="1" applyFill="1" applyBorder="1" applyAlignment="1">
      <alignment horizontal="center" vertical="center"/>
    </xf>
    <xf numFmtId="42" fontId="5" fillId="0" borderId="107" xfId="3" applyFont="1" applyFill="1" applyBorder="1" applyAlignment="1">
      <alignment horizontal="center" vertical="center"/>
    </xf>
    <xf numFmtId="3" fontId="23" fillId="0" borderId="86" xfId="0" applyNumberFormat="1" applyFont="1" applyBorder="1" applyAlignment="1">
      <alignment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6" fillId="6" borderId="23" xfId="0" applyFont="1" applyFill="1" applyBorder="1" applyAlignment="1">
      <alignment horizontal="center" vertical="center"/>
    </xf>
    <xf numFmtId="0" fontId="6" fillId="0" borderId="87" xfId="0" applyFont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5" fillId="6" borderId="69" xfId="0" applyFont="1" applyFill="1" applyBorder="1" applyAlignment="1">
      <alignment horizontal="center" vertical="center"/>
    </xf>
    <xf numFmtId="0" fontId="5" fillId="0" borderId="94" xfId="0" applyFont="1" applyBorder="1" applyAlignment="1">
      <alignment horizontal="center" vertical="center"/>
    </xf>
    <xf numFmtId="42" fontId="5" fillId="0" borderId="94" xfId="3" applyFont="1" applyBorder="1" applyAlignment="1">
      <alignment horizontal="center" vertical="center"/>
    </xf>
    <xf numFmtId="0" fontId="5" fillId="0" borderId="110" xfId="0" applyFont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9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31" fillId="0" borderId="8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8" fillId="0" borderId="86" xfId="0" applyFont="1" applyBorder="1" applyAlignment="1">
      <alignment vertical="center" wrapText="1"/>
    </xf>
    <xf numFmtId="0" fontId="18" fillId="0" borderId="86" xfId="0" applyFont="1" applyBorder="1" applyAlignment="1">
      <alignment horizontal="center" vertical="center"/>
    </xf>
    <xf numFmtId="0" fontId="31" fillId="0" borderId="24" xfId="0" applyFont="1" applyBorder="1" applyAlignment="1">
      <alignment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6" fillId="6" borderId="60" xfId="7" applyNumberFormat="1" applyFont="1" applyFill="1" applyBorder="1" applyAlignment="1">
      <alignment horizontal="center" vertical="center"/>
    </xf>
    <xf numFmtId="0" fontId="7" fillId="7" borderId="63" xfId="0" applyFont="1" applyFill="1" applyBorder="1" applyAlignment="1">
      <alignment horizontal="center" vertical="center"/>
    </xf>
    <xf numFmtId="177" fontId="23" fillId="7" borderId="74" xfId="0" applyNumberFormat="1" applyFont="1" applyFill="1" applyBorder="1" applyAlignment="1">
      <alignment horizontal="center" vertical="center"/>
    </xf>
    <xf numFmtId="0" fontId="36" fillId="0" borderId="86" xfId="0" applyFont="1" applyBorder="1" applyAlignment="1">
      <alignment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7" fillId="6" borderId="69" xfId="0" applyFont="1" applyFill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14" fillId="0" borderId="83" xfId="0" applyFont="1" applyBorder="1" applyAlignment="1">
      <alignment horizontal="center" vertical="center"/>
    </xf>
    <xf numFmtId="3" fontId="6" fillId="0" borderId="88" xfId="0" applyNumberFormat="1" applyFont="1" applyBorder="1" applyAlignment="1">
      <alignment vertical="center" wrapText="1"/>
    </xf>
    <xf numFmtId="42" fontId="6" fillId="0" borderId="94" xfId="3" applyFont="1" applyBorder="1" applyAlignment="1">
      <alignment vertical="center"/>
    </xf>
    <xf numFmtId="3" fontId="6" fillId="0" borderId="110" xfId="0" applyNumberFormat="1" applyFont="1" applyBorder="1" applyAlignment="1">
      <alignment vertical="center" wrapText="1"/>
    </xf>
    <xf numFmtId="0" fontId="6" fillId="2" borderId="78" xfId="0" applyFont="1" applyFill="1" applyBorder="1" applyAlignment="1">
      <alignment horizontal="center" vertical="center"/>
    </xf>
    <xf numFmtId="0" fontId="6" fillId="7" borderId="92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14" fillId="0" borderId="114" xfId="0" applyFont="1" applyBorder="1" applyAlignment="1">
      <alignment horizontal="center" vertical="center"/>
    </xf>
    <xf numFmtId="42" fontId="6" fillId="0" borderId="79" xfId="0" applyNumberFormat="1" applyFont="1" applyBorder="1" applyAlignment="1">
      <alignment horizontal="center" vertical="center"/>
    </xf>
    <xf numFmtId="0" fontId="5" fillId="0" borderId="110" xfId="0" applyFont="1" applyBorder="1" applyAlignment="1">
      <alignment vertical="center" wrapText="1"/>
    </xf>
    <xf numFmtId="0" fontId="6" fillId="6" borderId="110" xfId="0" applyFont="1" applyFill="1" applyBorder="1" applyAlignment="1">
      <alignment vertical="center" wrapText="1" shrinkToFit="1"/>
    </xf>
    <xf numFmtId="0" fontId="14" fillId="2" borderId="92" xfId="0" applyFont="1" applyFill="1" applyBorder="1" applyAlignment="1">
      <alignment horizontal="center" vertical="center"/>
    </xf>
    <xf numFmtId="0" fontId="14" fillId="2" borderId="63" xfId="0" applyFont="1" applyFill="1" applyBorder="1" applyAlignment="1">
      <alignment horizontal="center" vertical="center"/>
    </xf>
    <xf numFmtId="0" fontId="5" fillId="0" borderId="96" xfId="0" applyFont="1" applyBorder="1" applyAlignment="1">
      <alignment horizontal="center" vertical="center"/>
    </xf>
    <xf numFmtId="42" fontId="6" fillId="0" borderId="92" xfId="0" applyNumberFormat="1" applyFont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5" fillId="2" borderId="112" xfId="0" applyFont="1" applyFill="1" applyBorder="1" applyAlignment="1">
      <alignment horizontal="center" vertical="center"/>
    </xf>
    <xf numFmtId="0" fontId="5" fillId="7" borderId="29" xfId="0" applyFont="1" applyFill="1" applyBorder="1" applyAlignment="1">
      <alignment horizontal="center" vertical="center"/>
    </xf>
    <xf numFmtId="0" fontId="6" fillId="6" borderId="85" xfId="0" applyFont="1" applyFill="1" applyBorder="1" applyAlignment="1">
      <alignment vertical="center" wrapText="1"/>
    </xf>
    <xf numFmtId="0" fontId="5" fillId="2" borderId="75" xfId="0" applyFont="1" applyFill="1" applyBorder="1" applyAlignment="1">
      <alignment horizontal="center" vertical="center"/>
    </xf>
    <xf numFmtId="0" fontId="6" fillId="6" borderId="107" xfId="0" applyFont="1" applyFill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42" fontId="6" fillId="0" borderId="75" xfId="3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42" fontId="6" fillId="6" borderId="11" xfId="3" applyFont="1" applyFill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wrapText="1"/>
    </xf>
    <xf numFmtId="177" fontId="17" fillId="3" borderId="123" xfId="0" applyNumberFormat="1" applyFont="1" applyFill="1" applyBorder="1" applyAlignment="1">
      <alignment horizontal="center" vertical="center"/>
    </xf>
    <xf numFmtId="0" fontId="6" fillId="2" borderId="105" xfId="0" applyFont="1" applyFill="1" applyBorder="1" applyAlignment="1">
      <alignment horizontal="center" vertical="center"/>
    </xf>
    <xf numFmtId="0" fontId="14" fillId="2" borderId="119" xfId="0" applyFont="1" applyFill="1" applyBorder="1" applyAlignment="1">
      <alignment horizontal="center" vertical="center"/>
    </xf>
    <xf numFmtId="42" fontId="6" fillId="0" borderId="107" xfId="0" applyNumberFormat="1" applyFont="1" applyBorder="1" applyAlignment="1">
      <alignment horizontal="center" vertical="center"/>
    </xf>
    <xf numFmtId="0" fontId="6" fillId="0" borderId="120" xfId="0" applyFont="1" applyBorder="1" applyAlignment="1">
      <alignment vertical="center" wrapText="1" shrinkToFit="1"/>
    </xf>
    <xf numFmtId="0" fontId="14" fillId="2" borderId="95" xfId="0" applyFont="1" applyFill="1" applyBorder="1" applyAlignment="1">
      <alignment horizontal="center" vertical="center"/>
    </xf>
    <xf numFmtId="0" fontId="14" fillId="7" borderId="23" xfId="0" applyFont="1" applyFill="1" applyBorder="1" applyAlignment="1">
      <alignment horizontal="center" vertical="center"/>
    </xf>
    <xf numFmtId="177" fontId="17" fillId="3" borderId="93" xfId="0" applyNumberFormat="1" applyFont="1" applyFill="1" applyBorder="1" applyAlignment="1">
      <alignment horizontal="center" vertical="center"/>
    </xf>
    <xf numFmtId="0" fontId="14" fillId="7" borderId="69" xfId="0" applyFont="1" applyFill="1" applyBorder="1" applyAlignment="1">
      <alignment horizontal="center" vertical="center"/>
    </xf>
    <xf numFmtId="0" fontId="23" fillId="0" borderId="87" xfId="0" applyFont="1" applyBorder="1" applyAlignment="1">
      <alignment horizontal="center" vertical="center" wrapText="1"/>
    </xf>
    <xf numFmtId="0" fontId="14" fillId="2" borderId="66" xfId="0" applyFont="1" applyFill="1" applyBorder="1" applyAlignment="1">
      <alignment horizontal="center" vertical="center"/>
    </xf>
    <xf numFmtId="0" fontId="31" fillId="0" borderId="86" xfId="0" applyFont="1" applyBorder="1" applyAlignment="1">
      <alignment vertical="center" wrapText="1"/>
    </xf>
    <xf numFmtId="0" fontId="9" fillId="10" borderId="18" xfId="0" applyFont="1" applyFill="1" applyBorder="1" applyAlignment="1">
      <alignment horizontal="center" vertical="center"/>
    </xf>
    <xf numFmtId="0" fontId="9" fillId="10" borderId="19" xfId="0" applyFont="1" applyFill="1" applyBorder="1" applyAlignment="1">
      <alignment horizontal="center" vertical="center"/>
    </xf>
    <xf numFmtId="42" fontId="9" fillId="10" borderId="19" xfId="3" applyFont="1" applyFill="1" applyBorder="1" applyAlignment="1">
      <alignment horizontal="center" vertical="center" wrapText="1"/>
    </xf>
    <xf numFmtId="42" fontId="9" fillId="10" borderId="22" xfId="3" applyFont="1" applyFill="1" applyBorder="1" applyAlignment="1">
      <alignment horizontal="center" vertical="center" wrapText="1"/>
    </xf>
    <xf numFmtId="42" fontId="9" fillId="0" borderId="6" xfId="3" applyFont="1" applyBorder="1" applyAlignment="1">
      <alignment horizontal="center" vertical="center"/>
    </xf>
    <xf numFmtId="42" fontId="9" fillId="0" borderId="60" xfId="3" applyFont="1" applyBorder="1" applyAlignment="1">
      <alignment horizontal="center" vertical="center"/>
    </xf>
    <xf numFmtId="42" fontId="9" fillId="0" borderId="122" xfId="3" applyFont="1" applyBorder="1" applyAlignment="1">
      <alignment horizontal="center" vertical="center"/>
    </xf>
    <xf numFmtId="176" fontId="9" fillId="11" borderId="23" xfId="0" applyNumberFormat="1" applyFont="1" applyFill="1" applyBorder="1" applyAlignment="1">
      <alignment horizontal="center" vertical="center"/>
    </xf>
    <xf numFmtId="42" fontId="9" fillId="11" borderId="23" xfId="2" applyNumberFormat="1" applyFont="1" applyFill="1" applyBorder="1" applyAlignment="1">
      <alignment horizontal="right" vertical="center"/>
    </xf>
    <xf numFmtId="178" fontId="9" fillId="11" borderId="24" xfId="1" applyNumberFormat="1" applyFont="1" applyFill="1" applyBorder="1" applyAlignment="1">
      <alignment horizontal="center" vertical="center" wrapText="1"/>
    </xf>
    <xf numFmtId="0" fontId="9" fillId="10" borderId="16" xfId="0" applyFont="1" applyFill="1" applyBorder="1" applyAlignment="1">
      <alignment horizontal="center" vertical="center"/>
    </xf>
    <xf numFmtId="42" fontId="9" fillId="0" borderId="102" xfId="0" applyNumberFormat="1" applyFont="1" applyBorder="1" applyAlignment="1">
      <alignment horizontal="center" vertical="center"/>
    </xf>
    <xf numFmtId="42" fontId="37" fillId="0" borderId="15" xfId="3" applyFont="1" applyBorder="1" applyAlignment="1">
      <alignment horizontal="center" vertical="center"/>
    </xf>
    <xf numFmtId="42" fontId="9" fillId="11" borderId="23" xfId="3" applyFont="1" applyFill="1" applyBorder="1" applyAlignment="1">
      <alignment horizontal="center" vertical="center"/>
    </xf>
    <xf numFmtId="42" fontId="9" fillId="11" borderId="24" xfId="3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right" vertical="center"/>
    </xf>
    <xf numFmtId="0" fontId="16" fillId="0" borderId="9" xfId="0" applyFont="1" applyBorder="1" applyAlignment="1">
      <alignment horizontal="right" vertical="center"/>
    </xf>
    <xf numFmtId="0" fontId="12" fillId="0" borderId="1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5" fillId="0" borderId="110" xfId="0" applyFont="1" applyBorder="1" applyAlignment="1">
      <alignment vertical="center" wrapText="1"/>
    </xf>
    <xf numFmtId="0" fontId="14" fillId="0" borderId="0" xfId="0" applyFont="1" applyAlignment="1">
      <alignment horizontal="left" vertical="top"/>
    </xf>
    <xf numFmtId="176" fontId="9" fillId="0" borderId="6" xfId="0" applyNumberFormat="1" applyFont="1" applyBorder="1" applyAlignment="1">
      <alignment horizontal="center" vertical="center"/>
    </xf>
    <xf numFmtId="178" fontId="9" fillId="0" borderId="85" xfId="1" applyNumberFormat="1" applyFont="1" applyBorder="1" applyAlignment="1">
      <alignment horizontal="center" vertical="center"/>
    </xf>
    <xf numFmtId="176" fontId="9" fillId="0" borderId="60" xfId="0" applyNumberFormat="1" applyFont="1" applyBorder="1" applyAlignment="1">
      <alignment horizontal="center" vertical="center"/>
    </xf>
    <xf numFmtId="178" fontId="9" fillId="0" borderId="86" xfId="1" applyNumberFormat="1" applyFont="1" applyBorder="1" applyAlignment="1">
      <alignment horizontal="center" vertical="center"/>
    </xf>
    <xf numFmtId="176" fontId="9" fillId="0" borderId="60" xfId="0" applyNumberFormat="1" applyFont="1" applyFill="1" applyBorder="1" applyAlignment="1">
      <alignment horizontal="center" vertical="center"/>
    </xf>
    <xf numFmtId="42" fontId="9" fillId="0" borderId="60" xfId="3" applyFont="1" applyFill="1" applyBorder="1" applyAlignment="1">
      <alignment horizontal="center" vertical="center"/>
    </xf>
    <xf numFmtId="176" fontId="9" fillId="0" borderId="31" xfId="0" applyNumberFormat="1" applyFont="1" applyFill="1" applyBorder="1" applyAlignment="1">
      <alignment horizontal="center" vertical="center"/>
    </xf>
    <xf numFmtId="42" fontId="9" fillId="0" borderId="122" xfId="3" applyFont="1" applyFill="1" applyBorder="1" applyAlignment="1">
      <alignment horizontal="center" vertical="center"/>
    </xf>
    <xf numFmtId="178" fontId="9" fillId="0" borderId="121" xfId="1" applyNumberFormat="1" applyFont="1" applyBorder="1" applyAlignment="1">
      <alignment horizontal="center" vertical="center"/>
    </xf>
    <xf numFmtId="176" fontId="9" fillId="0" borderId="101" xfId="0" applyNumberFormat="1" applyFont="1" applyBorder="1" applyAlignment="1">
      <alignment horizontal="center" vertical="center"/>
    </xf>
    <xf numFmtId="42" fontId="9" fillId="0" borderId="102" xfId="2" applyNumberFormat="1" applyFont="1" applyBorder="1" applyAlignment="1">
      <alignment horizontal="center" vertical="center"/>
    </xf>
    <xf numFmtId="176" fontId="9" fillId="0" borderId="102" xfId="0" applyNumberFormat="1" applyFont="1" applyBorder="1" applyAlignment="1">
      <alignment horizontal="center" vertical="center"/>
    </xf>
    <xf numFmtId="42" fontId="9" fillId="0" borderId="103" xfId="3" applyFont="1" applyBorder="1" applyAlignment="1">
      <alignment horizontal="left" vertical="center" wrapText="1"/>
    </xf>
    <xf numFmtId="176" fontId="37" fillId="0" borderId="3" xfId="0" applyNumberFormat="1" applyFont="1" applyBorder="1" applyAlignment="1">
      <alignment horizontal="center" vertical="center"/>
    </xf>
    <xf numFmtId="42" fontId="37" fillId="0" borderId="2" xfId="2" applyNumberFormat="1" applyFont="1" applyBorder="1" applyAlignment="1">
      <alignment horizontal="center" vertical="center"/>
    </xf>
    <xf numFmtId="176" fontId="37" fillId="0" borderId="2" xfId="0" applyNumberFormat="1" applyFont="1" applyBorder="1" applyAlignment="1">
      <alignment horizontal="center" vertical="center"/>
    </xf>
    <xf numFmtId="42" fontId="37" fillId="0" borderId="2" xfId="3" applyFont="1" applyBorder="1" applyAlignment="1">
      <alignment horizontal="center" vertical="center"/>
    </xf>
    <xf numFmtId="42" fontId="9" fillId="0" borderId="4" xfId="3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176" fontId="9" fillId="0" borderId="76" xfId="0" applyNumberFormat="1" applyFont="1" applyBorder="1" applyAlignment="1">
      <alignment horizontal="center" vertical="center"/>
    </xf>
    <xf numFmtId="176" fontId="9" fillId="0" borderId="66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9" fillId="10" borderId="40" xfId="0" applyFont="1" applyFill="1" applyBorder="1" applyAlignment="1">
      <alignment horizontal="center" vertical="center"/>
    </xf>
    <xf numFmtId="0" fontId="9" fillId="10" borderId="17" xfId="0" applyFont="1" applyFill="1" applyBorder="1" applyAlignment="1">
      <alignment horizontal="center" vertical="center"/>
    </xf>
    <xf numFmtId="176" fontId="9" fillId="0" borderId="99" xfId="0" applyNumberFormat="1" applyFont="1" applyBorder="1" applyAlignment="1">
      <alignment horizontal="center" vertical="center"/>
    </xf>
    <xf numFmtId="176" fontId="9" fillId="0" borderId="33" xfId="0" applyNumberFormat="1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176" fontId="9" fillId="0" borderId="76" xfId="0" applyNumberFormat="1" applyFont="1" applyFill="1" applyBorder="1" applyAlignment="1">
      <alignment horizontal="center" vertical="center"/>
    </xf>
    <xf numFmtId="176" fontId="9" fillId="0" borderId="66" xfId="0" applyNumberFormat="1" applyFont="1" applyFill="1" applyBorder="1" applyAlignment="1">
      <alignment horizontal="center" vertical="center"/>
    </xf>
    <xf numFmtId="176" fontId="37" fillId="0" borderId="100" xfId="0" applyNumberFormat="1" applyFont="1" applyFill="1" applyBorder="1" applyAlignment="1">
      <alignment horizontal="center" vertical="center"/>
    </xf>
    <xf numFmtId="176" fontId="37" fillId="0" borderId="48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/>
    </xf>
    <xf numFmtId="176" fontId="9" fillId="11" borderId="41" xfId="0" applyNumberFormat="1" applyFont="1" applyFill="1" applyBorder="1" applyAlignment="1">
      <alignment horizontal="center" vertical="center"/>
    </xf>
    <xf numFmtId="176" fontId="9" fillId="11" borderId="29" xfId="0" applyNumberFormat="1" applyFont="1" applyFill="1" applyBorder="1" applyAlignment="1">
      <alignment horizontal="center" vertical="center"/>
    </xf>
    <xf numFmtId="0" fontId="9" fillId="11" borderId="41" xfId="0" applyFont="1" applyFill="1" applyBorder="1" applyAlignment="1">
      <alignment horizontal="center" vertical="center"/>
    </xf>
    <xf numFmtId="0" fontId="9" fillId="11" borderId="29" xfId="0" applyFont="1" applyFill="1" applyBorder="1" applyAlignment="1">
      <alignment horizontal="center" vertical="center"/>
    </xf>
    <xf numFmtId="42" fontId="12" fillId="9" borderId="13" xfId="3" applyFont="1" applyFill="1" applyBorder="1" applyAlignment="1">
      <alignment horizontal="center" vertical="center"/>
    </xf>
    <xf numFmtId="42" fontId="12" fillId="9" borderId="23" xfId="3" applyFont="1" applyFill="1" applyBorder="1" applyAlignment="1">
      <alignment horizontal="center" vertical="center"/>
    </xf>
    <xf numFmtId="42" fontId="12" fillId="9" borderId="27" xfId="3" applyFont="1" applyFill="1" applyBorder="1" applyAlignment="1">
      <alignment horizontal="center" vertical="center"/>
    </xf>
    <xf numFmtId="42" fontId="12" fillId="9" borderId="11" xfId="3" applyFont="1" applyFill="1" applyBorder="1" applyAlignment="1">
      <alignment horizontal="center" vertical="center"/>
    </xf>
    <xf numFmtId="0" fontId="12" fillId="9" borderId="84" xfId="0" applyFont="1" applyFill="1" applyBorder="1" applyAlignment="1">
      <alignment horizontal="center" vertical="center"/>
    </xf>
    <xf numFmtId="0" fontId="12" fillId="9" borderId="24" xfId="0" applyFont="1" applyFill="1" applyBorder="1" applyAlignment="1">
      <alignment horizontal="center" vertical="center"/>
    </xf>
    <xf numFmtId="0" fontId="12" fillId="9" borderId="52" xfId="0" applyFont="1" applyFill="1" applyBorder="1" applyAlignment="1">
      <alignment horizontal="center" vertical="center"/>
    </xf>
    <xf numFmtId="0" fontId="12" fillId="9" borderId="26" xfId="0" applyFont="1" applyFill="1" applyBorder="1" applyAlignment="1">
      <alignment horizontal="center" vertical="center"/>
    </xf>
    <xf numFmtId="0" fontId="12" fillId="9" borderId="13" xfId="0" applyFont="1" applyFill="1" applyBorder="1" applyAlignment="1">
      <alignment horizontal="center" vertical="center"/>
    </xf>
    <xf numFmtId="0" fontId="12" fillId="9" borderId="23" xfId="0" applyFont="1" applyFill="1" applyBorder="1" applyAlignment="1">
      <alignment horizontal="center" vertical="center"/>
    </xf>
    <xf numFmtId="0" fontId="12" fillId="9" borderId="44" xfId="0" applyFont="1" applyFill="1" applyBorder="1" applyAlignment="1">
      <alignment horizontal="center" vertical="center"/>
    </xf>
    <xf numFmtId="0" fontId="12" fillId="9" borderId="45" xfId="0" applyFont="1" applyFill="1" applyBorder="1" applyAlignment="1">
      <alignment horizontal="center" vertical="center"/>
    </xf>
    <xf numFmtId="0" fontId="12" fillId="0" borderId="92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75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0" fontId="12" fillId="5" borderId="47" xfId="0" applyFont="1" applyFill="1" applyBorder="1" applyAlignment="1">
      <alignment horizontal="center" vertical="center"/>
    </xf>
    <xf numFmtId="0" fontId="12" fillId="5" borderId="20" xfId="0" applyFont="1" applyFill="1" applyBorder="1" applyAlignment="1">
      <alignment horizontal="center" vertical="center"/>
    </xf>
    <xf numFmtId="176" fontId="12" fillId="5" borderId="38" xfId="0" applyNumberFormat="1" applyFont="1" applyFill="1" applyBorder="1" applyAlignment="1">
      <alignment horizontal="center" vertical="center"/>
    </xf>
    <xf numFmtId="176" fontId="12" fillId="5" borderId="37" xfId="0" applyNumberFormat="1" applyFont="1" applyFill="1" applyBorder="1" applyAlignment="1">
      <alignment horizontal="center" vertical="center"/>
    </xf>
    <xf numFmtId="0" fontId="12" fillId="4" borderId="49" xfId="0" applyFont="1" applyFill="1" applyBorder="1" applyAlignment="1">
      <alignment horizontal="center" vertical="center"/>
    </xf>
    <xf numFmtId="0" fontId="19" fillId="6" borderId="34" xfId="0" applyFont="1" applyFill="1" applyBorder="1" applyAlignment="1">
      <alignment horizontal="center" vertical="center"/>
    </xf>
    <xf numFmtId="0" fontId="19" fillId="6" borderId="111" xfId="0" applyFont="1" applyFill="1" applyBorder="1" applyAlignment="1">
      <alignment horizontal="center" vertical="center"/>
    </xf>
    <xf numFmtId="0" fontId="19" fillId="6" borderId="35" xfId="0" applyFont="1" applyFill="1" applyBorder="1" applyAlignment="1">
      <alignment horizontal="center" vertical="center"/>
    </xf>
    <xf numFmtId="176" fontId="12" fillId="5" borderId="46" xfId="0" applyNumberFormat="1" applyFont="1" applyFill="1" applyBorder="1" applyAlignment="1">
      <alignment horizontal="center" vertical="center"/>
    </xf>
    <xf numFmtId="176" fontId="12" fillId="5" borderId="53" xfId="0" applyNumberFormat="1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41" fontId="19" fillId="6" borderId="34" xfId="0" applyNumberFormat="1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5" borderId="115" xfId="0" applyFont="1" applyFill="1" applyBorder="1" applyAlignment="1">
      <alignment horizontal="center" vertical="center"/>
    </xf>
    <xf numFmtId="41" fontId="19" fillId="6" borderId="111" xfId="0" applyNumberFormat="1" applyFont="1" applyFill="1" applyBorder="1" applyAlignment="1">
      <alignment horizontal="center" vertical="center"/>
    </xf>
    <xf numFmtId="0" fontId="20" fillId="6" borderId="15" xfId="0" applyFont="1" applyFill="1" applyBorder="1" applyAlignment="1">
      <alignment horizontal="center" vertical="center"/>
    </xf>
    <xf numFmtId="0" fontId="20" fillId="6" borderId="50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8">
    <cellStyle name="Normal_Location Total " xfId="5" xr:uid="{00000000-0005-0000-0000-000000000000}"/>
    <cellStyle name="Percent_laroux" xfId="6" xr:uid="{00000000-0005-0000-0000-000001000000}"/>
    <cellStyle name="백분율" xfId="1" builtinId="5"/>
    <cellStyle name="쉼표 [0]" xfId="2" builtinId="6"/>
    <cellStyle name="쉼표 [0] 2" xfId="7" xr:uid="{00000000-0005-0000-0000-000004000000}"/>
    <cellStyle name="통화 [0]" xfId="3" builtinId="7"/>
    <cellStyle name="표준" xfId="0" builtinId="0"/>
    <cellStyle name="표준 2" xfId="4" xr:uid="{00000000-0005-0000-0000-000007000000}"/>
  </cellStyles>
  <dxfs count="0"/>
  <tableStyles count="0" defaultTableStyle="TableStyleMedium9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571500</xdr:colOff>
          <xdr:row>2</xdr:row>
          <xdr:rowOff>213879</xdr:rowOff>
        </xdr:from>
        <xdr:to>
          <xdr:col>7</xdr:col>
          <xdr:colOff>865911</xdr:colOff>
          <xdr:row>5</xdr:row>
          <xdr:rowOff>171450</xdr:rowOff>
        </xdr:to>
        <xdr:pic>
          <xdr:nvPicPr>
            <xdr:cNvPr id="5148" name="Picture 28">
              <a:extLst>
                <a:ext uri="{FF2B5EF4-FFF2-40B4-BE49-F238E27FC236}">
                  <a16:creationId xmlns:a16="http://schemas.microsoft.com/office/drawing/2014/main" id="{00000000-0008-0000-0000-00001C14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서식!$G$4:$K$8" spid="_x0000_s1457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286250" y="1061604"/>
              <a:ext cx="2989986" cy="1129146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25"/>
  <sheetViews>
    <sheetView showGridLines="0" tabSelected="1" view="pageBreakPreview" zoomScaleNormal="100" zoomScaleSheetLayoutView="100" workbookViewId="0">
      <selection activeCell="B17" sqref="B17"/>
    </sheetView>
  </sheetViews>
  <sheetFormatPr defaultColWidth="13.109375" defaultRowHeight="21" customHeight="1" x14ac:dyDescent="0.15"/>
  <cols>
    <col min="1" max="1" width="1" style="21" customWidth="1"/>
    <col min="2" max="2" width="10.5546875" style="21" customWidth="1"/>
    <col min="3" max="3" width="10.44140625" style="21" customWidth="1"/>
    <col min="4" max="5" width="10.6640625" style="21" bestFit="1" customWidth="1"/>
    <col min="6" max="6" width="16.77734375" style="21" bestFit="1" customWidth="1"/>
    <col min="7" max="7" width="14.6640625" style="21" bestFit="1" customWidth="1"/>
    <col min="8" max="8" width="10.33203125" style="21" customWidth="1"/>
    <col min="9" max="9" width="1" style="263" customWidth="1"/>
    <col min="10" max="16384" width="13.109375" style="21"/>
  </cols>
  <sheetData>
    <row r="1" spans="2:10" s="254" customFormat="1" ht="42" customHeight="1" x14ac:dyDescent="0.15">
      <c r="B1" s="552" t="s">
        <v>984</v>
      </c>
      <c r="C1" s="552"/>
      <c r="D1" s="552"/>
      <c r="E1" s="552"/>
      <c r="F1" s="552"/>
      <c r="G1" s="552"/>
      <c r="H1" s="552"/>
      <c r="I1" s="253"/>
    </row>
    <row r="2" spans="2:10" s="254" customFormat="1" ht="24.75" customHeight="1" x14ac:dyDescent="0.15">
      <c r="B2" s="552"/>
      <c r="C2" s="552"/>
      <c r="D2" s="552"/>
      <c r="E2" s="552"/>
      <c r="F2" s="552"/>
      <c r="G2" s="552"/>
      <c r="H2" s="552"/>
      <c r="I2" s="253"/>
    </row>
    <row r="3" spans="2:10" s="254" customFormat="1" ht="24.75" customHeight="1" x14ac:dyDescent="0.15">
      <c r="B3" s="255"/>
      <c r="C3" s="255"/>
      <c r="D3" s="255"/>
      <c r="E3" s="255"/>
      <c r="F3" s="256"/>
      <c r="G3" s="256"/>
      <c r="H3" s="256"/>
      <c r="I3" s="253"/>
    </row>
    <row r="4" spans="2:10" s="254" customFormat="1" ht="24.75" customHeight="1" x14ac:dyDescent="0.15">
      <c r="B4" s="255"/>
      <c r="C4" s="255"/>
      <c r="D4" s="255"/>
      <c r="E4" s="255"/>
      <c r="F4" s="257"/>
      <c r="I4" s="253"/>
    </row>
    <row r="5" spans="2:10" s="254" customFormat="1" ht="42.75" customHeight="1" x14ac:dyDescent="0.15">
      <c r="B5" s="255"/>
      <c r="C5" s="255"/>
      <c r="D5" s="255"/>
      <c r="E5" s="255"/>
      <c r="F5" s="257"/>
      <c r="I5" s="253"/>
    </row>
    <row r="6" spans="2:10" s="254" customFormat="1" ht="42.75" customHeight="1" x14ac:dyDescent="0.15">
      <c r="B6" s="255"/>
      <c r="C6" s="255"/>
      <c r="D6" s="255"/>
      <c r="E6" s="255"/>
      <c r="F6" s="257"/>
      <c r="I6" s="253"/>
    </row>
    <row r="7" spans="2:10" ht="22.5" customHeight="1" thickBot="1" x14ac:dyDescent="0.2">
      <c r="B7" s="258" t="s">
        <v>157</v>
      </c>
      <c r="C7" s="259"/>
      <c r="D7" s="259"/>
      <c r="E7" s="259"/>
      <c r="F7" s="259"/>
      <c r="G7" s="259"/>
      <c r="H7" s="524" t="s">
        <v>18</v>
      </c>
      <c r="I7" s="253"/>
    </row>
    <row r="8" spans="2:10" s="17" customFormat="1" ht="26.25" customHeight="1" thickBot="1" x14ac:dyDescent="0.2">
      <c r="B8" s="553" t="s">
        <v>66</v>
      </c>
      <c r="C8" s="554"/>
      <c r="D8" s="509" t="s">
        <v>316</v>
      </c>
      <c r="E8" s="509" t="s">
        <v>317</v>
      </c>
      <c r="F8" s="510" t="s">
        <v>315</v>
      </c>
      <c r="G8" s="511" t="s">
        <v>4</v>
      </c>
      <c r="H8" s="512" t="s">
        <v>67</v>
      </c>
      <c r="I8" s="253"/>
    </row>
    <row r="9" spans="2:10" s="17" customFormat="1" ht="26.25" customHeight="1" thickTop="1" x14ac:dyDescent="0.15">
      <c r="B9" s="555" t="s">
        <v>165</v>
      </c>
      <c r="C9" s="556"/>
      <c r="D9" s="531">
        <f>수도권서부!D250</f>
        <v>226</v>
      </c>
      <c r="E9" s="531">
        <f>수도권서부!F250</f>
        <v>92</v>
      </c>
      <c r="F9" s="513">
        <f>수도권서부!H250</f>
        <v>1840000</v>
      </c>
      <c r="G9" s="513">
        <f>E9*10000</f>
        <v>920000</v>
      </c>
      <c r="H9" s="532">
        <f t="shared" ref="H9:H16" si="0">E9/D9</f>
        <v>0.40707964601769914</v>
      </c>
      <c r="I9" s="253"/>
      <c r="J9" s="260"/>
    </row>
    <row r="10" spans="2:10" s="17" customFormat="1" ht="26.25" customHeight="1" x14ac:dyDescent="0.15">
      <c r="B10" s="550" t="s">
        <v>74</v>
      </c>
      <c r="C10" s="551"/>
      <c r="D10" s="533">
        <f>수도권동부!D209</f>
        <v>191</v>
      </c>
      <c r="E10" s="533">
        <f>수도권동부!F209</f>
        <v>76</v>
      </c>
      <c r="F10" s="514">
        <f>수도권동부!H209</f>
        <v>1520000</v>
      </c>
      <c r="G10" s="514">
        <f t="shared" ref="G10:G15" si="1">E10*10000</f>
        <v>760000</v>
      </c>
      <c r="H10" s="534">
        <f>E10/D10</f>
        <v>0.39790575916230364</v>
      </c>
      <c r="I10" s="253"/>
      <c r="J10" s="260"/>
    </row>
    <row r="11" spans="2:10" s="17" customFormat="1" ht="26.25" customHeight="1" x14ac:dyDescent="0.15">
      <c r="B11" s="550" t="s">
        <v>63</v>
      </c>
      <c r="C11" s="551"/>
      <c r="D11" s="533">
        <f>강원!D51</f>
        <v>41</v>
      </c>
      <c r="E11" s="533">
        <f>강원!F51</f>
        <v>37</v>
      </c>
      <c r="F11" s="514">
        <f>강원!H51</f>
        <v>740000</v>
      </c>
      <c r="G11" s="514">
        <f t="shared" si="1"/>
        <v>370000</v>
      </c>
      <c r="H11" s="534">
        <f t="shared" si="0"/>
        <v>0.90243902439024393</v>
      </c>
      <c r="I11" s="253"/>
    </row>
    <row r="12" spans="2:10" s="17" customFormat="1" ht="26.25" customHeight="1" x14ac:dyDescent="0.15">
      <c r="B12" s="550" t="s">
        <v>339</v>
      </c>
      <c r="C12" s="551"/>
      <c r="D12" s="533">
        <f>충청!D119</f>
        <v>105</v>
      </c>
      <c r="E12" s="533">
        <f>충청!F119</f>
        <v>73</v>
      </c>
      <c r="F12" s="514">
        <f>충청!H119</f>
        <v>1460000</v>
      </c>
      <c r="G12" s="514">
        <f t="shared" si="1"/>
        <v>730000</v>
      </c>
      <c r="H12" s="534">
        <f t="shared" si="0"/>
        <v>0.69523809523809521</v>
      </c>
      <c r="I12" s="253"/>
    </row>
    <row r="13" spans="2:10" s="17" customFormat="1" ht="26.25" customHeight="1" x14ac:dyDescent="0.15">
      <c r="B13" s="550" t="s">
        <v>64</v>
      </c>
      <c r="C13" s="551"/>
      <c r="D13" s="533">
        <f>호남!D122</f>
        <v>108</v>
      </c>
      <c r="E13" s="533">
        <f>호남!F122</f>
        <v>89</v>
      </c>
      <c r="F13" s="514">
        <f>호남!H122</f>
        <v>1780000</v>
      </c>
      <c r="G13" s="514">
        <f t="shared" si="1"/>
        <v>890000</v>
      </c>
      <c r="H13" s="534">
        <f t="shared" si="0"/>
        <v>0.82407407407407407</v>
      </c>
      <c r="I13" s="253"/>
    </row>
    <row r="14" spans="2:10" s="17" customFormat="1" ht="26.25" customHeight="1" x14ac:dyDescent="0.15">
      <c r="B14" s="558" t="s">
        <v>65</v>
      </c>
      <c r="C14" s="559"/>
      <c r="D14" s="535">
        <f>영남!D243</f>
        <v>225</v>
      </c>
      <c r="E14" s="535">
        <f>영남!F243</f>
        <v>200</v>
      </c>
      <c r="F14" s="536">
        <f>영남!H243</f>
        <v>4000000</v>
      </c>
      <c r="G14" s="514">
        <f t="shared" si="1"/>
        <v>2000000</v>
      </c>
      <c r="H14" s="534">
        <f t="shared" si="0"/>
        <v>0.88888888888888884</v>
      </c>
      <c r="I14" s="253"/>
    </row>
    <row r="15" spans="2:10" s="17" customFormat="1" ht="26.25" customHeight="1" thickBot="1" x14ac:dyDescent="0.2">
      <c r="B15" s="560" t="s">
        <v>490</v>
      </c>
      <c r="C15" s="561"/>
      <c r="D15" s="537">
        <f>의류!D68</f>
        <v>56</v>
      </c>
      <c r="E15" s="537">
        <f>의류!F68</f>
        <v>40</v>
      </c>
      <c r="F15" s="538">
        <f>의류!H68</f>
        <v>800000</v>
      </c>
      <c r="G15" s="515">
        <f t="shared" si="1"/>
        <v>400000</v>
      </c>
      <c r="H15" s="539">
        <f t="shared" ref="H15" si="2">E15/D15</f>
        <v>0.7142857142857143</v>
      </c>
      <c r="I15" s="253"/>
    </row>
    <row r="16" spans="2:10" s="17" customFormat="1" ht="26.25" customHeight="1" thickTop="1" thickBot="1" x14ac:dyDescent="0.2">
      <c r="B16" s="565" t="s">
        <v>68</v>
      </c>
      <c r="C16" s="566"/>
      <c r="D16" s="516">
        <f>SUM(D9:D15)</f>
        <v>952</v>
      </c>
      <c r="E16" s="516">
        <f t="shared" ref="E16:G16" si="3">SUM(E9:E15)</f>
        <v>607</v>
      </c>
      <c r="F16" s="517">
        <f t="shared" si="3"/>
        <v>12140000</v>
      </c>
      <c r="G16" s="517">
        <f t="shared" si="3"/>
        <v>6070000</v>
      </c>
      <c r="H16" s="518">
        <f t="shared" si="0"/>
        <v>0.63760504201680668</v>
      </c>
      <c r="I16" s="253"/>
    </row>
    <row r="17" spans="2:9" s="262" customFormat="1" ht="26.25" customHeight="1" x14ac:dyDescent="0.15">
      <c r="B17" s="530" t="s">
        <v>1070</v>
      </c>
      <c r="D17" s="263"/>
      <c r="I17" s="253"/>
    </row>
    <row r="18" spans="2:9" s="262" customFormat="1" ht="26.25" customHeight="1" x14ac:dyDescent="0.15">
      <c r="B18" s="261"/>
      <c r="D18" s="263"/>
      <c r="I18" s="253"/>
    </row>
    <row r="19" spans="2:9" ht="26.25" customHeight="1" thickBot="1" x14ac:dyDescent="0.2">
      <c r="B19" s="562" t="s">
        <v>446</v>
      </c>
      <c r="C19" s="562"/>
      <c r="D19" s="263"/>
      <c r="E19" s="264"/>
      <c r="F19" s="264"/>
      <c r="G19" s="264"/>
      <c r="H19" s="525" t="s">
        <v>69</v>
      </c>
      <c r="I19" s="253"/>
    </row>
    <row r="20" spans="2:9" s="17" customFormat="1" ht="26.25" customHeight="1" thickBot="1" x14ac:dyDescent="0.2">
      <c r="B20" s="519" t="s">
        <v>70</v>
      </c>
      <c r="C20" s="509" t="s">
        <v>71</v>
      </c>
      <c r="D20" s="509" t="s">
        <v>316</v>
      </c>
      <c r="E20" s="509" t="s">
        <v>317</v>
      </c>
      <c r="F20" s="510" t="s">
        <v>315</v>
      </c>
      <c r="G20" s="511" t="s">
        <v>72</v>
      </c>
      <c r="H20" s="512" t="s">
        <v>73</v>
      </c>
      <c r="I20" s="253"/>
    </row>
    <row r="21" spans="2:9" s="17" customFormat="1" ht="26.25" customHeight="1" thickTop="1" x14ac:dyDescent="0.15">
      <c r="B21" s="540" t="s">
        <v>447</v>
      </c>
      <c r="C21" s="541">
        <v>20000</v>
      </c>
      <c r="D21" s="542">
        <f>D9+D10+D11+D12+D13+D14</f>
        <v>896</v>
      </c>
      <c r="E21" s="542">
        <f>E9+E10+E11+E12+E13+E14</f>
        <v>567</v>
      </c>
      <c r="F21" s="520">
        <f t="shared" ref="F21:G21" si="4">F9+F10+F11+F12+F13+F14</f>
        <v>11340000</v>
      </c>
      <c r="G21" s="520">
        <f t="shared" si="4"/>
        <v>5670000</v>
      </c>
      <c r="H21" s="543"/>
      <c r="I21" s="253"/>
    </row>
    <row r="22" spans="2:9" s="17" customFormat="1" ht="26.25" customHeight="1" x14ac:dyDescent="0.15">
      <c r="B22" s="544" t="s">
        <v>448</v>
      </c>
      <c r="C22" s="545">
        <v>20000</v>
      </c>
      <c r="D22" s="546">
        <f>D15</f>
        <v>56</v>
      </c>
      <c r="E22" s="546">
        <f>E15</f>
        <v>40</v>
      </c>
      <c r="F22" s="547">
        <f>C22*E22</f>
        <v>800000</v>
      </c>
      <c r="G22" s="521">
        <f>G15</f>
        <v>400000</v>
      </c>
      <c r="H22" s="548"/>
      <c r="I22" s="253"/>
    </row>
    <row r="23" spans="2:9" s="17" customFormat="1" ht="26.25" customHeight="1" thickBot="1" x14ac:dyDescent="0.2">
      <c r="B23" s="563" t="s">
        <v>9</v>
      </c>
      <c r="C23" s="564"/>
      <c r="D23" s="516">
        <f>SUM(D21:D22)</f>
        <v>952</v>
      </c>
      <c r="E23" s="516">
        <f>SUM(E21:E22)</f>
        <v>607</v>
      </c>
      <c r="F23" s="522">
        <f>SUM(F21:F22)</f>
        <v>12140000</v>
      </c>
      <c r="G23" s="522">
        <f>SUM(G21:G22)</f>
        <v>6070000</v>
      </c>
      <c r="H23" s="523"/>
      <c r="I23" s="253"/>
    </row>
    <row r="24" spans="2:9" ht="26.25" customHeight="1" x14ac:dyDescent="0.15">
      <c r="B24" s="549"/>
      <c r="C24" s="549"/>
      <c r="D24" s="549"/>
      <c r="E24" s="557" t="s">
        <v>985</v>
      </c>
      <c r="F24" s="557"/>
      <c r="G24" s="557"/>
      <c r="H24" s="557"/>
    </row>
    <row r="25" spans="2:9" ht="26.25" customHeight="1" x14ac:dyDescent="0.15"/>
  </sheetData>
  <mergeCells count="13">
    <mergeCell ref="E24:H24"/>
    <mergeCell ref="B14:C14"/>
    <mergeCell ref="B15:C15"/>
    <mergeCell ref="B19:C19"/>
    <mergeCell ref="B23:C23"/>
    <mergeCell ref="B16:C16"/>
    <mergeCell ref="B13:C13"/>
    <mergeCell ref="B1:H2"/>
    <mergeCell ref="B8:C8"/>
    <mergeCell ref="B9:C9"/>
    <mergeCell ref="B11:C11"/>
    <mergeCell ref="B12:C12"/>
    <mergeCell ref="B10:C10"/>
  </mergeCells>
  <phoneticPr fontId="2" type="noConversion"/>
  <pageMargins left="0.43307086614173229" right="0.23622047244094491" top="0.78740157480314965" bottom="0.27559055118110237" header="0.51181102362204722" footer="0.19685039370078741"/>
  <pageSetup paperSize="9" scale="97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316"/>
  <sheetViews>
    <sheetView view="pageBreakPreview" zoomScale="110" zoomScaleNormal="120" zoomScaleSheetLayoutView="110" workbookViewId="0">
      <selection activeCell="C22" sqref="C22"/>
    </sheetView>
  </sheetViews>
  <sheetFormatPr defaultColWidth="5.6640625" defaultRowHeight="20.25" customHeight="1" x14ac:dyDescent="0.15"/>
  <cols>
    <col min="1" max="1" width="5.109375" style="17" bestFit="1" customWidth="1"/>
    <col min="2" max="2" width="8.21875" style="17" bestFit="1" customWidth="1"/>
    <col min="3" max="3" width="12.6640625" style="17" bestFit="1" customWidth="1"/>
    <col min="4" max="4" width="5.109375" style="17" bestFit="1" customWidth="1"/>
    <col min="5" max="5" width="5.109375" style="195" customWidth="1"/>
    <col min="6" max="6" width="5.109375" style="17" bestFit="1" customWidth="1"/>
    <col min="7" max="7" width="5.109375" style="195" customWidth="1"/>
    <col min="8" max="8" width="13.109375" style="17" customWidth="1"/>
    <col min="9" max="9" width="11.21875" style="197" customWidth="1"/>
    <col min="10" max="10" width="11.5546875" style="196" bestFit="1" customWidth="1"/>
    <col min="11" max="16384" width="5.6640625" style="17"/>
  </cols>
  <sheetData>
    <row r="1" spans="1:11" ht="18.75" customHeight="1" x14ac:dyDescent="0.15">
      <c r="A1" s="595" t="s">
        <v>986</v>
      </c>
      <c r="B1" s="596"/>
      <c r="C1" s="596"/>
      <c r="D1" s="596"/>
      <c r="E1" s="596"/>
      <c r="F1" s="596"/>
      <c r="G1" s="596"/>
      <c r="H1" s="596"/>
      <c r="I1" s="596"/>
      <c r="J1" s="597"/>
      <c r="K1" s="112"/>
    </row>
    <row r="2" spans="1:11" ht="18.75" customHeight="1" x14ac:dyDescent="0.15">
      <c r="A2" s="598"/>
      <c r="B2" s="599"/>
      <c r="C2" s="599"/>
      <c r="D2" s="599"/>
      <c r="E2" s="599"/>
      <c r="F2" s="599"/>
      <c r="G2" s="599"/>
      <c r="H2" s="599"/>
      <c r="I2" s="599"/>
      <c r="J2" s="600"/>
      <c r="K2" s="112"/>
    </row>
    <row r="3" spans="1:11" ht="18.75" customHeight="1" thickBot="1" x14ac:dyDescent="0.2">
      <c r="A3" s="151" t="s">
        <v>163</v>
      </c>
      <c r="B3" s="152"/>
      <c r="C3" s="152"/>
      <c r="D3" s="152"/>
      <c r="E3" s="153"/>
      <c r="F3" s="152"/>
      <c r="G3" s="153"/>
      <c r="H3" s="152"/>
      <c r="I3" s="152"/>
      <c r="J3" s="152"/>
      <c r="K3" s="112"/>
    </row>
    <row r="4" spans="1:11" s="21" customFormat="1" ht="18.75" customHeight="1" x14ac:dyDescent="0.15">
      <c r="A4" s="573" t="s">
        <v>3</v>
      </c>
      <c r="B4" s="575" t="s">
        <v>0</v>
      </c>
      <c r="C4" s="575" t="s">
        <v>318</v>
      </c>
      <c r="D4" s="577" t="s">
        <v>440</v>
      </c>
      <c r="E4" s="578"/>
      <c r="F4" s="577" t="s">
        <v>77</v>
      </c>
      <c r="G4" s="578"/>
      <c r="H4" s="567" t="s">
        <v>315</v>
      </c>
      <c r="I4" s="569" t="s">
        <v>4</v>
      </c>
      <c r="J4" s="571" t="s">
        <v>5</v>
      </c>
      <c r="K4" s="17"/>
    </row>
    <row r="5" spans="1:11" s="21" customFormat="1" ht="18.75" customHeight="1" thickBot="1" x14ac:dyDescent="0.2">
      <c r="A5" s="574"/>
      <c r="B5" s="576"/>
      <c r="C5" s="576"/>
      <c r="D5" s="22" t="s">
        <v>441</v>
      </c>
      <c r="E5" s="23" t="s">
        <v>442</v>
      </c>
      <c r="F5" s="24" t="s">
        <v>441</v>
      </c>
      <c r="G5" s="25" t="s">
        <v>442</v>
      </c>
      <c r="H5" s="568"/>
      <c r="I5" s="570"/>
      <c r="J5" s="572"/>
      <c r="K5" s="17"/>
    </row>
    <row r="6" spans="1:11" ht="18.75" customHeight="1" x14ac:dyDescent="0.15">
      <c r="A6" s="198">
        <v>1</v>
      </c>
      <c r="B6" s="27" t="s">
        <v>55</v>
      </c>
      <c r="C6" s="64" t="s">
        <v>623</v>
      </c>
      <c r="D6" s="84">
        <v>1</v>
      </c>
      <c r="E6" s="66"/>
      <c r="F6" s="67">
        <v>1</v>
      </c>
      <c r="G6" s="132"/>
      <c r="H6" s="133">
        <v>20000</v>
      </c>
      <c r="I6" s="75">
        <f>F6*10000</f>
        <v>10000</v>
      </c>
      <c r="J6" s="199"/>
    </row>
    <row r="7" spans="1:11" ht="18.75" customHeight="1" x14ac:dyDescent="0.15">
      <c r="A7" s="200">
        <v>2</v>
      </c>
      <c r="B7" s="155"/>
      <c r="C7" s="7" t="s">
        <v>350</v>
      </c>
      <c r="D7" s="89">
        <v>1</v>
      </c>
      <c r="E7" s="37"/>
      <c r="F7" s="38">
        <v>1</v>
      </c>
      <c r="G7" s="39"/>
      <c r="H7" s="75">
        <v>20000</v>
      </c>
      <c r="I7" s="75">
        <f>F7*10000</f>
        <v>10000</v>
      </c>
      <c r="J7" s="41"/>
    </row>
    <row r="8" spans="1:11" ht="18.75" customHeight="1" x14ac:dyDescent="0.15">
      <c r="A8" s="200">
        <v>3</v>
      </c>
      <c r="B8" s="155"/>
      <c r="C8" s="3" t="s">
        <v>590</v>
      </c>
      <c r="D8" s="87">
        <v>1</v>
      </c>
      <c r="E8" s="90"/>
      <c r="F8" s="38">
        <v>1</v>
      </c>
      <c r="G8" s="39"/>
      <c r="H8" s="75">
        <v>20000</v>
      </c>
      <c r="I8" s="75">
        <f t="shared" ref="I8:I13" si="0">F8*10000</f>
        <v>10000</v>
      </c>
      <c r="J8" s="201"/>
    </row>
    <row r="9" spans="1:11" s="189" customFormat="1" ht="18.75" customHeight="1" x14ac:dyDescent="0.15">
      <c r="A9" s="200">
        <v>4</v>
      </c>
      <c r="B9" s="155"/>
      <c r="C9" s="7" t="s">
        <v>347</v>
      </c>
      <c r="D9" s="89">
        <v>1</v>
      </c>
      <c r="E9" s="37"/>
      <c r="F9" s="38">
        <v>1</v>
      </c>
      <c r="G9" s="95"/>
      <c r="H9" s="75">
        <v>20000</v>
      </c>
      <c r="I9" s="75">
        <f t="shared" si="0"/>
        <v>10000</v>
      </c>
      <c r="J9" s="201"/>
    </row>
    <row r="10" spans="1:11" ht="18.75" customHeight="1" x14ac:dyDescent="0.15">
      <c r="A10" s="200">
        <v>5</v>
      </c>
      <c r="B10" s="155"/>
      <c r="C10" s="7" t="s">
        <v>638</v>
      </c>
      <c r="D10" s="87">
        <v>1</v>
      </c>
      <c r="E10" s="37"/>
      <c r="F10" s="38">
        <v>1</v>
      </c>
      <c r="G10" s="95"/>
      <c r="H10" s="75">
        <v>20000</v>
      </c>
      <c r="I10" s="75">
        <f t="shared" si="0"/>
        <v>10000</v>
      </c>
      <c r="J10" s="201"/>
    </row>
    <row r="11" spans="1:11" s="189" customFormat="1" ht="18.75" customHeight="1" x14ac:dyDescent="0.15">
      <c r="A11" s="200">
        <v>6</v>
      </c>
      <c r="B11" s="155"/>
      <c r="C11" s="3" t="s">
        <v>250</v>
      </c>
      <c r="D11" s="87">
        <v>1</v>
      </c>
      <c r="E11" s="90"/>
      <c r="F11" s="38">
        <v>1</v>
      </c>
      <c r="G11" s="95"/>
      <c r="H11" s="75">
        <v>20000</v>
      </c>
      <c r="I11" s="75">
        <f t="shared" si="0"/>
        <v>10000</v>
      </c>
      <c r="J11" s="201"/>
    </row>
    <row r="12" spans="1:11" s="189" customFormat="1" ht="18.75" customHeight="1" x14ac:dyDescent="0.15">
      <c r="A12" s="200">
        <v>7</v>
      </c>
      <c r="B12" s="155"/>
      <c r="C12" s="7" t="s">
        <v>93</v>
      </c>
      <c r="D12" s="87">
        <v>1</v>
      </c>
      <c r="E12" s="37"/>
      <c r="F12" s="38">
        <v>1</v>
      </c>
      <c r="G12" s="95"/>
      <c r="H12" s="75">
        <v>20000</v>
      </c>
      <c r="I12" s="75">
        <f t="shared" si="0"/>
        <v>10000</v>
      </c>
      <c r="J12" s="201"/>
    </row>
    <row r="13" spans="1:11" ht="18.75" customHeight="1" x14ac:dyDescent="0.15">
      <c r="A13" s="200">
        <v>8</v>
      </c>
      <c r="B13" s="155"/>
      <c r="C13" s="7" t="s">
        <v>352</v>
      </c>
      <c r="D13" s="87">
        <v>1</v>
      </c>
      <c r="E13" s="90"/>
      <c r="F13" s="38">
        <v>1</v>
      </c>
      <c r="G13" s="95"/>
      <c r="H13" s="75">
        <v>20000</v>
      </c>
      <c r="I13" s="75">
        <f t="shared" si="0"/>
        <v>10000</v>
      </c>
      <c r="J13" s="201"/>
    </row>
    <row r="14" spans="1:11" ht="18.75" customHeight="1" x14ac:dyDescent="0.15">
      <c r="A14" s="44">
        <v>1</v>
      </c>
      <c r="B14" s="155"/>
      <c r="C14" s="45" t="s">
        <v>248</v>
      </c>
      <c r="D14" s="89">
        <v>1</v>
      </c>
      <c r="E14" s="37"/>
      <c r="F14" s="38"/>
      <c r="G14" s="95"/>
      <c r="H14" s="75"/>
      <c r="I14" s="75"/>
      <c r="J14" s="201"/>
    </row>
    <row r="15" spans="1:11" ht="18.75" customHeight="1" x14ac:dyDescent="0.15">
      <c r="A15" s="44">
        <v>2</v>
      </c>
      <c r="B15" s="155"/>
      <c r="C15" s="45" t="s">
        <v>1018</v>
      </c>
      <c r="D15" s="89">
        <v>1</v>
      </c>
      <c r="E15" s="37"/>
      <c r="F15" s="38"/>
      <c r="G15" s="95"/>
      <c r="H15" s="75"/>
      <c r="I15" s="75"/>
      <c r="J15" s="201"/>
    </row>
    <row r="16" spans="1:11" ht="18.75" customHeight="1" x14ac:dyDescent="0.15">
      <c r="A16" s="44">
        <v>3</v>
      </c>
      <c r="B16" s="155"/>
      <c r="C16" s="45" t="s">
        <v>183</v>
      </c>
      <c r="D16" s="87">
        <v>1</v>
      </c>
      <c r="E16" s="37"/>
      <c r="F16" s="38"/>
      <c r="G16" s="95"/>
      <c r="H16" s="75"/>
      <c r="I16" s="75"/>
      <c r="J16" s="201"/>
    </row>
    <row r="17" spans="1:10" ht="18.75" customHeight="1" x14ac:dyDescent="0.15">
      <c r="A17" s="44">
        <v>4</v>
      </c>
      <c r="B17" s="155"/>
      <c r="C17" s="45" t="s">
        <v>249</v>
      </c>
      <c r="D17" s="87">
        <v>1</v>
      </c>
      <c r="E17" s="37"/>
      <c r="F17" s="38"/>
      <c r="G17" s="95"/>
      <c r="H17" s="202"/>
      <c r="I17" s="202"/>
      <c r="J17" s="201"/>
    </row>
    <row r="18" spans="1:10" ht="18.75" customHeight="1" x14ac:dyDescent="0.15">
      <c r="A18" s="44">
        <v>5</v>
      </c>
      <c r="B18" s="155"/>
      <c r="C18" s="45" t="s">
        <v>436</v>
      </c>
      <c r="D18" s="89">
        <v>1</v>
      </c>
      <c r="E18" s="37"/>
      <c r="F18" s="38"/>
      <c r="G18" s="95"/>
      <c r="H18" s="202"/>
      <c r="I18" s="202"/>
      <c r="J18" s="201"/>
    </row>
    <row r="19" spans="1:10" ht="18.75" customHeight="1" x14ac:dyDescent="0.15">
      <c r="A19" s="44">
        <v>6</v>
      </c>
      <c r="B19" s="155"/>
      <c r="C19" s="45" t="s">
        <v>912</v>
      </c>
      <c r="D19" s="89">
        <v>1</v>
      </c>
      <c r="E19" s="37"/>
      <c r="F19" s="38"/>
      <c r="G19" s="95"/>
      <c r="H19" s="202"/>
      <c r="I19" s="202"/>
      <c r="J19" s="201"/>
    </row>
    <row r="20" spans="1:10" ht="18.75" customHeight="1" x14ac:dyDescent="0.15">
      <c r="A20" s="44">
        <v>7</v>
      </c>
      <c r="B20" s="155"/>
      <c r="C20" s="45" t="s">
        <v>913</v>
      </c>
      <c r="D20" s="89">
        <v>1</v>
      </c>
      <c r="E20" s="37"/>
      <c r="F20" s="38"/>
      <c r="G20" s="95"/>
      <c r="H20" s="202"/>
      <c r="I20" s="202"/>
      <c r="J20" s="201"/>
    </row>
    <row r="21" spans="1:10" ht="18.75" customHeight="1" x14ac:dyDescent="0.15">
      <c r="A21" s="44">
        <v>8</v>
      </c>
      <c r="B21" s="155"/>
      <c r="C21" s="159" t="s">
        <v>636</v>
      </c>
      <c r="D21" s="87">
        <v>1</v>
      </c>
      <c r="E21" s="37"/>
      <c r="F21" s="38"/>
      <c r="G21" s="95"/>
      <c r="H21" s="202"/>
      <c r="I21" s="202"/>
      <c r="J21" s="201"/>
    </row>
    <row r="22" spans="1:10" ht="18.75" customHeight="1" x14ac:dyDescent="0.15">
      <c r="A22" s="44">
        <v>9</v>
      </c>
      <c r="B22" s="155"/>
      <c r="C22" s="159" t="s">
        <v>1019</v>
      </c>
      <c r="D22" s="87">
        <v>1</v>
      </c>
      <c r="E22" s="37"/>
      <c r="F22" s="38"/>
      <c r="G22" s="95"/>
      <c r="H22" s="202"/>
      <c r="I22" s="202"/>
      <c r="J22" s="201"/>
    </row>
    <row r="23" spans="1:10" ht="18.75" customHeight="1" x14ac:dyDescent="0.15">
      <c r="A23" s="44">
        <v>10</v>
      </c>
      <c r="B23" s="155"/>
      <c r="C23" s="45" t="s">
        <v>338</v>
      </c>
      <c r="D23" s="89">
        <v>1</v>
      </c>
      <c r="E23" s="90"/>
      <c r="F23" s="38"/>
      <c r="G23" s="95"/>
      <c r="H23" s="202"/>
      <c r="I23" s="202"/>
      <c r="J23" s="201"/>
    </row>
    <row r="24" spans="1:10" ht="18.75" customHeight="1" x14ac:dyDescent="0.15">
      <c r="A24" s="44">
        <v>11</v>
      </c>
      <c r="B24" s="155"/>
      <c r="C24" s="45" t="s">
        <v>452</v>
      </c>
      <c r="D24" s="89">
        <v>1</v>
      </c>
      <c r="E24" s="90"/>
      <c r="F24" s="38"/>
      <c r="G24" s="95"/>
      <c r="H24" s="202"/>
      <c r="I24" s="202"/>
      <c r="J24" s="201"/>
    </row>
    <row r="25" spans="1:10" ht="18.75" customHeight="1" x14ac:dyDescent="0.15">
      <c r="A25" s="44">
        <v>12</v>
      </c>
      <c r="B25" s="155"/>
      <c r="C25" s="45" t="s">
        <v>1000</v>
      </c>
      <c r="D25" s="89">
        <v>1</v>
      </c>
      <c r="E25" s="90"/>
      <c r="F25" s="38"/>
      <c r="G25" s="95"/>
      <c r="H25" s="202"/>
      <c r="I25" s="202"/>
      <c r="J25" s="201"/>
    </row>
    <row r="26" spans="1:10" ht="18.75" customHeight="1" x14ac:dyDescent="0.15">
      <c r="A26" s="44">
        <v>13</v>
      </c>
      <c r="B26" s="155"/>
      <c r="C26" s="203" t="s">
        <v>297</v>
      </c>
      <c r="D26" s="89">
        <v>1</v>
      </c>
      <c r="E26" s="37"/>
      <c r="F26" s="38"/>
      <c r="G26" s="95"/>
      <c r="H26" s="202"/>
      <c r="I26" s="202"/>
      <c r="J26" s="201"/>
    </row>
    <row r="27" spans="1:10" ht="18.75" customHeight="1" x14ac:dyDescent="0.15">
      <c r="A27" s="44">
        <v>14</v>
      </c>
      <c r="B27" s="155"/>
      <c r="C27" s="108" t="s">
        <v>247</v>
      </c>
      <c r="D27" s="89">
        <v>1</v>
      </c>
      <c r="E27" s="90"/>
      <c r="F27" s="38"/>
      <c r="G27" s="95"/>
      <c r="H27" s="202"/>
      <c r="I27" s="202"/>
      <c r="J27" s="201"/>
    </row>
    <row r="28" spans="1:10" ht="18.75" customHeight="1" x14ac:dyDescent="0.15">
      <c r="A28" s="44">
        <v>15</v>
      </c>
      <c r="B28" s="155"/>
      <c r="C28" s="203" t="s">
        <v>351</v>
      </c>
      <c r="D28" s="87">
        <v>1</v>
      </c>
      <c r="E28" s="90"/>
      <c r="F28" s="38"/>
      <c r="G28" s="95"/>
      <c r="H28" s="202"/>
      <c r="I28" s="202"/>
      <c r="J28" s="201"/>
    </row>
    <row r="29" spans="1:10" ht="18.75" customHeight="1" x14ac:dyDescent="0.15">
      <c r="A29" s="44">
        <v>16</v>
      </c>
      <c r="B29" s="155"/>
      <c r="C29" s="203" t="s">
        <v>557</v>
      </c>
      <c r="D29" s="87">
        <v>1</v>
      </c>
      <c r="E29" s="90"/>
      <c r="F29" s="38"/>
      <c r="G29" s="95"/>
      <c r="H29" s="75"/>
      <c r="I29" s="75"/>
      <c r="J29" s="201"/>
    </row>
    <row r="30" spans="1:10" ht="18.75" customHeight="1" x14ac:dyDescent="0.15">
      <c r="A30" s="44">
        <v>17</v>
      </c>
      <c r="B30" s="155"/>
      <c r="C30" s="45" t="s">
        <v>589</v>
      </c>
      <c r="D30" s="87">
        <v>1</v>
      </c>
      <c r="E30" s="90"/>
      <c r="F30" s="38"/>
      <c r="G30" s="95"/>
      <c r="H30" s="75"/>
      <c r="I30" s="75"/>
      <c r="J30" s="201"/>
    </row>
    <row r="31" spans="1:10" ht="18.75" customHeight="1" x14ac:dyDescent="0.15">
      <c r="A31" s="44">
        <v>18</v>
      </c>
      <c r="B31" s="155"/>
      <c r="C31" s="45" t="s">
        <v>453</v>
      </c>
      <c r="D31" s="87">
        <v>1</v>
      </c>
      <c r="E31" s="90"/>
      <c r="F31" s="38"/>
      <c r="G31" s="95"/>
      <c r="H31" s="75"/>
      <c r="I31" s="75"/>
      <c r="J31" s="201"/>
    </row>
    <row r="32" spans="1:10" s="189" customFormat="1" ht="18.75" customHeight="1" x14ac:dyDescent="0.15">
      <c r="A32" s="44">
        <v>19</v>
      </c>
      <c r="B32" s="155"/>
      <c r="C32" s="108" t="s">
        <v>150</v>
      </c>
      <c r="D32" s="87">
        <v>1</v>
      </c>
      <c r="E32" s="37"/>
      <c r="F32" s="38"/>
      <c r="G32" s="95"/>
      <c r="H32" s="75"/>
      <c r="I32" s="75"/>
      <c r="J32" s="201"/>
    </row>
    <row r="33" spans="1:11" s="189" customFormat="1" ht="18.75" customHeight="1" x14ac:dyDescent="0.15">
      <c r="A33" s="44">
        <v>20</v>
      </c>
      <c r="B33" s="155"/>
      <c r="C33" s="108" t="s">
        <v>539</v>
      </c>
      <c r="D33" s="87">
        <v>1</v>
      </c>
      <c r="E33" s="37"/>
      <c r="F33" s="38"/>
      <c r="G33" s="95"/>
      <c r="H33" s="75"/>
      <c r="I33" s="75"/>
      <c r="J33" s="201"/>
    </row>
    <row r="34" spans="1:11" s="189" customFormat="1" ht="18.75" customHeight="1" x14ac:dyDescent="0.15">
      <c r="A34" s="44">
        <v>21</v>
      </c>
      <c r="B34" s="155"/>
      <c r="C34" s="108" t="s">
        <v>1020</v>
      </c>
      <c r="D34" s="87">
        <v>1</v>
      </c>
      <c r="E34" s="37"/>
      <c r="F34" s="38"/>
      <c r="G34" s="95"/>
      <c r="H34" s="75"/>
      <c r="I34" s="75"/>
      <c r="J34" s="201"/>
    </row>
    <row r="35" spans="1:11" s="189" customFormat="1" ht="18.75" customHeight="1" x14ac:dyDescent="0.15">
      <c r="A35" s="44">
        <v>22</v>
      </c>
      <c r="B35" s="155"/>
      <c r="C35" s="108" t="s">
        <v>1001</v>
      </c>
      <c r="D35" s="87">
        <v>1</v>
      </c>
      <c r="E35" s="37"/>
      <c r="F35" s="38"/>
      <c r="G35" s="95"/>
      <c r="H35" s="75"/>
      <c r="I35" s="75"/>
      <c r="J35" s="201"/>
    </row>
    <row r="36" spans="1:11" s="189" customFormat="1" ht="18.75" customHeight="1" x14ac:dyDescent="0.15">
      <c r="A36" s="44">
        <v>23</v>
      </c>
      <c r="B36" s="155"/>
      <c r="C36" s="158" t="s">
        <v>251</v>
      </c>
      <c r="D36" s="87">
        <v>1</v>
      </c>
      <c r="E36" s="37"/>
      <c r="F36" s="38"/>
      <c r="G36" s="95"/>
      <c r="H36" s="75"/>
      <c r="I36" s="75"/>
      <c r="J36" s="201"/>
    </row>
    <row r="37" spans="1:11" ht="18.75" customHeight="1" x14ac:dyDescent="0.15">
      <c r="A37" s="44">
        <v>24</v>
      </c>
      <c r="B37" s="155"/>
      <c r="C37" s="158" t="s">
        <v>253</v>
      </c>
      <c r="D37" s="87">
        <v>1</v>
      </c>
      <c r="E37" s="37"/>
      <c r="F37" s="38"/>
      <c r="G37" s="95"/>
      <c r="H37" s="202"/>
      <c r="I37" s="202"/>
      <c r="J37" s="201"/>
    </row>
    <row r="38" spans="1:11" ht="18.75" customHeight="1" x14ac:dyDescent="0.15">
      <c r="A38" s="44">
        <v>25</v>
      </c>
      <c r="B38" s="155"/>
      <c r="C38" s="158" t="s">
        <v>1021</v>
      </c>
      <c r="D38" s="87">
        <v>1</v>
      </c>
      <c r="E38" s="37"/>
      <c r="F38" s="38"/>
      <c r="G38" s="95"/>
      <c r="H38" s="202"/>
      <c r="I38" s="202"/>
      <c r="J38" s="201"/>
    </row>
    <row r="39" spans="1:11" ht="18.75" customHeight="1" x14ac:dyDescent="0.15">
      <c r="A39" s="44">
        <v>26</v>
      </c>
      <c r="B39" s="155"/>
      <c r="C39" s="158" t="s">
        <v>518</v>
      </c>
      <c r="D39" s="87">
        <v>1</v>
      </c>
      <c r="E39" s="37"/>
      <c r="F39" s="38"/>
      <c r="G39" s="95"/>
      <c r="H39" s="202"/>
      <c r="I39" s="202"/>
      <c r="J39" s="201"/>
    </row>
    <row r="40" spans="1:11" ht="18.75" customHeight="1" x14ac:dyDescent="0.15">
      <c r="A40" s="44">
        <v>27</v>
      </c>
      <c r="B40" s="155"/>
      <c r="C40" s="45" t="s">
        <v>252</v>
      </c>
      <c r="D40" s="87">
        <v>1</v>
      </c>
      <c r="E40" s="37"/>
      <c r="F40" s="38"/>
      <c r="G40" s="95"/>
      <c r="H40" s="75"/>
      <c r="I40" s="75"/>
      <c r="J40" s="201"/>
    </row>
    <row r="41" spans="1:11" ht="18.75" customHeight="1" thickBot="1" x14ac:dyDescent="0.2">
      <c r="A41" s="54">
        <v>28</v>
      </c>
      <c r="B41" s="161"/>
      <c r="C41" s="180" t="s">
        <v>909</v>
      </c>
      <c r="D41" s="204">
        <v>1</v>
      </c>
      <c r="E41" s="58"/>
      <c r="F41" s="59"/>
      <c r="G41" s="60"/>
      <c r="H41" s="163"/>
      <c r="I41" s="163"/>
      <c r="J41" s="205"/>
    </row>
    <row r="42" spans="1:11" s="21" customFormat="1" ht="16.5" customHeight="1" x14ac:dyDescent="0.15">
      <c r="A42" s="573" t="s">
        <v>3</v>
      </c>
      <c r="B42" s="575" t="s">
        <v>0</v>
      </c>
      <c r="C42" s="575" t="s">
        <v>318</v>
      </c>
      <c r="D42" s="577" t="s">
        <v>440</v>
      </c>
      <c r="E42" s="578"/>
      <c r="F42" s="577" t="s">
        <v>77</v>
      </c>
      <c r="G42" s="578"/>
      <c r="H42" s="567" t="s">
        <v>315</v>
      </c>
      <c r="I42" s="569" t="s">
        <v>4</v>
      </c>
      <c r="J42" s="571" t="s">
        <v>5</v>
      </c>
      <c r="K42" s="17"/>
    </row>
    <row r="43" spans="1:11" s="21" customFormat="1" ht="16.5" customHeight="1" thickBot="1" x14ac:dyDescent="0.2">
      <c r="A43" s="574"/>
      <c r="B43" s="576"/>
      <c r="C43" s="576"/>
      <c r="D43" s="22" t="s">
        <v>441</v>
      </c>
      <c r="E43" s="23" t="s">
        <v>442</v>
      </c>
      <c r="F43" s="24" t="s">
        <v>441</v>
      </c>
      <c r="G43" s="25" t="s">
        <v>442</v>
      </c>
      <c r="H43" s="568"/>
      <c r="I43" s="570"/>
      <c r="J43" s="572"/>
      <c r="K43" s="17"/>
    </row>
    <row r="44" spans="1:11" ht="16.5" customHeight="1" x14ac:dyDescent="0.15">
      <c r="A44" s="63">
        <v>9</v>
      </c>
      <c r="B44" s="27" t="s">
        <v>106</v>
      </c>
      <c r="C44" s="64" t="s">
        <v>121</v>
      </c>
      <c r="D44" s="206">
        <v>1</v>
      </c>
      <c r="E44" s="207"/>
      <c r="F44" s="208">
        <v>1</v>
      </c>
      <c r="G44" s="209"/>
      <c r="H44" s="210">
        <v>20000</v>
      </c>
      <c r="I44" s="75">
        <f t="shared" ref="I44:I49" si="1">F44*10000</f>
        <v>10000</v>
      </c>
      <c r="J44" s="176"/>
    </row>
    <row r="45" spans="1:11" ht="16.5" customHeight="1" x14ac:dyDescent="0.15">
      <c r="A45" s="34">
        <v>10</v>
      </c>
      <c r="B45" s="35"/>
      <c r="C45" s="72" t="s">
        <v>19</v>
      </c>
      <c r="D45" s="12">
        <v>1</v>
      </c>
      <c r="E45" s="211"/>
      <c r="F45" s="212">
        <v>1</v>
      </c>
      <c r="G45" s="213"/>
      <c r="H45" s="210">
        <v>20000</v>
      </c>
      <c r="I45" s="75">
        <f t="shared" si="1"/>
        <v>10000</v>
      </c>
      <c r="J45" s="167"/>
    </row>
    <row r="46" spans="1:11" ht="16.5" customHeight="1" x14ac:dyDescent="0.15">
      <c r="A46" s="34">
        <v>11</v>
      </c>
      <c r="B46" s="35"/>
      <c r="C46" s="3" t="s">
        <v>273</v>
      </c>
      <c r="D46" s="12">
        <v>1</v>
      </c>
      <c r="E46" s="211"/>
      <c r="F46" s="212">
        <v>1</v>
      </c>
      <c r="G46" s="214"/>
      <c r="H46" s="210">
        <v>20000</v>
      </c>
      <c r="I46" s="75">
        <f t="shared" si="1"/>
        <v>10000</v>
      </c>
      <c r="J46" s="172"/>
    </row>
    <row r="47" spans="1:11" ht="16.5" customHeight="1" x14ac:dyDescent="0.15">
      <c r="A47" s="34">
        <v>12</v>
      </c>
      <c r="B47" s="35"/>
      <c r="C47" s="72" t="s">
        <v>17</v>
      </c>
      <c r="D47" s="12">
        <v>1</v>
      </c>
      <c r="E47" s="211"/>
      <c r="F47" s="212">
        <v>1</v>
      </c>
      <c r="G47" s="214"/>
      <c r="H47" s="210">
        <v>20000</v>
      </c>
      <c r="I47" s="75">
        <f t="shared" si="1"/>
        <v>10000</v>
      </c>
      <c r="J47" s="215"/>
    </row>
    <row r="48" spans="1:11" ht="16.5" customHeight="1" x14ac:dyDescent="0.15">
      <c r="A48" s="34">
        <v>13</v>
      </c>
      <c r="B48" s="35"/>
      <c r="C48" s="87" t="s">
        <v>148</v>
      </c>
      <c r="D48" s="12">
        <v>1</v>
      </c>
      <c r="E48" s="211"/>
      <c r="F48" s="212">
        <v>1</v>
      </c>
      <c r="G48" s="214"/>
      <c r="H48" s="210">
        <v>20000</v>
      </c>
      <c r="I48" s="75">
        <f t="shared" si="1"/>
        <v>10000</v>
      </c>
      <c r="J48" s="431"/>
    </row>
    <row r="49" spans="1:10" ht="16.5" customHeight="1" x14ac:dyDescent="0.15">
      <c r="A49" s="34">
        <v>14</v>
      </c>
      <c r="B49" s="35"/>
      <c r="C49" s="7" t="s">
        <v>519</v>
      </c>
      <c r="D49" s="12">
        <v>1</v>
      </c>
      <c r="E49" s="211"/>
      <c r="F49" s="212">
        <v>1</v>
      </c>
      <c r="G49" s="214"/>
      <c r="H49" s="210">
        <v>20000</v>
      </c>
      <c r="I49" s="75">
        <f t="shared" si="1"/>
        <v>10000</v>
      </c>
      <c r="J49" s="215"/>
    </row>
    <row r="50" spans="1:10" ht="16.5" customHeight="1" x14ac:dyDescent="0.15">
      <c r="A50" s="44">
        <v>29</v>
      </c>
      <c r="B50" s="35"/>
      <c r="C50" s="45" t="s">
        <v>996</v>
      </c>
      <c r="D50" s="12">
        <v>1</v>
      </c>
      <c r="E50" s="211"/>
      <c r="F50" s="212"/>
      <c r="G50" s="214"/>
      <c r="H50" s="217"/>
      <c r="I50" s="40"/>
      <c r="J50" s="215"/>
    </row>
    <row r="51" spans="1:10" ht="16.5" customHeight="1" x14ac:dyDescent="0.15">
      <c r="A51" s="44">
        <v>30</v>
      </c>
      <c r="B51" s="464"/>
      <c r="C51" s="45" t="s">
        <v>1022</v>
      </c>
      <c r="D51" s="12">
        <v>1</v>
      </c>
      <c r="E51" s="211"/>
      <c r="F51" s="212"/>
      <c r="G51" s="214"/>
      <c r="H51" s="217"/>
      <c r="I51" s="40"/>
      <c r="J51" s="215"/>
    </row>
    <row r="52" spans="1:10" ht="16.5" customHeight="1" x14ac:dyDescent="0.15">
      <c r="A52" s="44">
        <v>31</v>
      </c>
      <c r="B52" s="464"/>
      <c r="C52" s="45" t="s">
        <v>1023</v>
      </c>
      <c r="D52" s="12">
        <v>1</v>
      </c>
      <c r="E52" s="211"/>
      <c r="F52" s="212"/>
      <c r="G52" s="214"/>
      <c r="H52" s="217"/>
      <c r="I52" s="40"/>
      <c r="J52" s="215"/>
    </row>
    <row r="53" spans="1:10" ht="16.5" customHeight="1" x14ac:dyDescent="0.15">
      <c r="A53" s="44">
        <v>32</v>
      </c>
      <c r="B53" s="464"/>
      <c r="C53" s="45" t="s">
        <v>1024</v>
      </c>
      <c r="D53" s="12">
        <v>1</v>
      </c>
      <c r="E53" s="211"/>
      <c r="F53" s="212"/>
      <c r="G53" s="214"/>
      <c r="H53" s="217"/>
      <c r="I53" s="40"/>
      <c r="J53" s="215"/>
    </row>
    <row r="54" spans="1:10" ht="16.5" customHeight="1" x14ac:dyDescent="0.15">
      <c r="A54" s="44">
        <v>33</v>
      </c>
      <c r="B54" s="464"/>
      <c r="C54" s="45" t="s">
        <v>1025</v>
      </c>
      <c r="D54" s="12">
        <v>1</v>
      </c>
      <c r="E54" s="211"/>
      <c r="F54" s="212"/>
      <c r="G54" s="214"/>
      <c r="H54" s="217"/>
      <c r="I54" s="40"/>
      <c r="J54" s="215"/>
    </row>
    <row r="55" spans="1:10" ht="16.5" customHeight="1" x14ac:dyDescent="0.15">
      <c r="A55" s="44">
        <v>34</v>
      </c>
      <c r="B55" s="461"/>
      <c r="C55" s="45" t="s">
        <v>533</v>
      </c>
      <c r="D55" s="12">
        <v>1</v>
      </c>
      <c r="E55" s="211"/>
      <c r="F55" s="212"/>
      <c r="G55" s="214"/>
      <c r="H55" s="217"/>
      <c r="I55" s="40"/>
      <c r="J55" s="215"/>
    </row>
    <row r="56" spans="1:10" ht="16.5" customHeight="1" x14ac:dyDescent="0.15">
      <c r="A56" s="44">
        <v>35</v>
      </c>
      <c r="B56" s="35"/>
      <c r="C56" s="45" t="s">
        <v>499</v>
      </c>
      <c r="D56" s="12">
        <v>1</v>
      </c>
      <c r="E56" s="211"/>
      <c r="F56" s="212"/>
      <c r="G56" s="214"/>
      <c r="H56" s="217"/>
      <c r="I56" s="40"/>
      <c r="J56" s="215"/>
    </row>
    <row r="57" spans="1:10" ht="16.5" customHeight="1" x14ac:dyDescent="0.15">
      <c r="A57" s="44">
        <v>36</v>
      </c>
      <c r="B57" s="35"/>
      <c r="C57" s="45" t="s">
        <v>500</v>
      </c>
      <c r="D57" s="12">
        <v>1</v>
      </c>
      <c r="E57" s="211"/>
      <c r="F57" s="212"/>
      <c r="G57" s="214"/>
      <c r="H57" s="217"/>
      <c r="I57" s="40"/>
      <c r="J57" s="215"/>
    </row>
    <row r="58" spans="1:10" ht="16.5" customHeight="1" x14ac:dyDescent="0.15">
      <c r="A58" s="44">
        <v>37</v>
      </c>
      <c r="B58" s="35"/>
      <c r="C58" s="45" t="s">
        <v>558</v>
      </c>
      <c r="D58" s="12">
        <v>1</v>
      </c>
      <c r="E58" s="211"/>
      <c r="F58" s="212"/>
      <c r="G58" s="214"/>
      <c r="H58" s="217"/>
      <c r="I58" s="40"/>
      <c r="J58" s="215"/>
    </row>
    <row r="59" spans="1:10" ht="16.5" customHeight="1" x14ac:dyDescent="0.15">
      <c r="A59" s="44">
        <v>38</v>
      </c>
      <c r="B59" s="464"/>
      <c r="C59" s="108" t="s">
        <v>1002</v>
      </c>
      <c r="D59" s="12">
        <v>1</v>
      </c>
      <c r="E59" s="211"/>
      <c r="F59" s="212"/>
      <c r="G59" s="214"/>
      <c r="H59" s="217"/>
      <c r="I59" s="40"/>
      <c r="J59" s="215"/>
    </row>
    <row r="60" spans="1:10" ht="16.5" customHeight="1" x14ac:dyDescent="0.15">
      <c r="A60" s="44">
        <v>39</v>
      </c>
      <c r="B60" s="35"/>
      <c r="C60" s="108" t="s">
        <v>941</v>
      </c>
      <c r="D60" s="12">
        <v>1</v>
      </c>
      <c r="E60" s="211"/>
      <c r="F60" s="212"/>
      <c r="G60" s="214"/>
      <c r="H60" s="217"/>
      <c r="I60" s="40"/>
      <c r="J60" s="215"/>
    </row>
    <row r="61" spans="1:10" ht="16.5" customHeight="1" x14ac:dyDescent="0.15">
      <c r="A61" s="44">
        <v>40</v>
      </c>
      <c r="B61" s="35"/>
      <c r="C61" s="108" t="s">
        <v>217</v>
      </c>
      <c r="D61" s="12">
        <v>1</v>
      </c>
      <c r="E61" s="211"/>
      <c r="F61" s="212"/>
      <c r="G61" s="214"/>
      <c r="H61" s="217"/>
      <c r="I61" s="40"/>
      <c r="J61" s="167"/>
    </row>
    <row r="62" spans="1:10" ht="16.5" customHeight="1" x14ac:dyDescent="0.15">
      <c r="A62" s="44">
        <v>41</v>
      </c>
      <c r="B62" s="35"/>
      <c r="C62" s="218" t="s">
        <v>635</v>
      </c>
      <c r="D62" s="12">
        <v>1</v>
      </c>
      <c r="E62" s="211"/>
      <c r="F62" s="212"/>
      <c r="G62" s="214"/>
      <c r="H62" s="217"/>
      <c r="I62" s="40"/>
      <c r="J62" s="215"/>
    </row>
    <row r="63" spans="1:10" ht="16.5" customHeight="1" x14ac:dyDescent="0.15">
      <c r="A63" s="44">
        <v>42</v>
      </c>
      <c r="B63" s="134"/>
      <c r="C63" s="242" t="s">
        <v>893</v>
      </c>
      <c r="D63" s="12">
        <v>1</v>
      </c>
      <c r="E63" s="211"/>
      <c r="F63" s="212"/>
      <c r="G63" s="214"/>
      <c r="H63" s="217"/>
      <c r="I63" s="40"/>
      <c r="J63" s="215"/>
    </row>
    <row r="64" spans="1:10" ht="16.5" customHeight="1" x14ac:dyDescent="0.15">
      <c r="A64" s="44">
        <v>43</v>
      </c>
      <c r="B64" s="134"/>
      <c r="C64" s="242" t="s">
        <v>894</v>
      </c>
      <c r="D64" s="12">
        <v>1</v>
      </c>
      <c r="E64" s="211"/>
      <c r="F64" s="212"/>
      <c r="G64" s="214"/>
      <c r="H64" s="217"/>
      <c r="I64" s="40"/>
      <c r="J64" s="215"/>
    </row>
    <row r="65" spans="1:10" ht="16.5" customHeight="1" x14ac:dyDescent="0.15">
      <c r="A65" s="44">
        <v>44</v>
      </c>
      <c r="B65" s="417"/>
      <c r="C65" s="242" t="s">
        <v>895</v>
      </c>
      <c r="D65" s="12">
        <v>1</v>
      </c>
      <c r="E65" s="211"/>
      <c r="F65" s="212"/>
      <c r="G65" s="214"/>
      <c r="H65" s="217"/>
      <c r="I65" s="40"/>
      <c r="J65" s="215"/>
    </row>
    <row r="66" spans="1:10" ht="16.5" customHeight="1" x14ac:dyDescent="0.15">
      <c r="A66" s="44">
        <v>45</v>
      </c>
      <c r="B66" s="35"/>
      <c r="C66" s="45" t="s">
        <v>335</v>
      </c>
      <c r="D66" s="12">
        <v>1</v>
      </c>
      <c r="E66" s="211"/>
      <c r="F66" s="212"/>
      <c r="G66" s="214"/>
      <c r="H66" s="217"/>
      <c r="I66" s="40"/>
      <c r="J66" s="215"/>
    </row>
    <row r="67" spans="1:10" s="157" customFormat="1" ht="16.5" customHeight="1" x14ac:dyDescent="0.15">
      <c r="A67" s="44">
        <v>46</v>
      </c>
      <c r="B67" s="35"/>
      <c r="C67" s="45" t="s">
        <v>946</v>
      </c>
      <c r="D67" s="12">
        <v>1</v>
      </c>
      <c r="E67" s="211"/>
      <c r="F67" s="212"/>
      <c r="G67" s="214"/>
      <c r="H67" s="210"/>
      <c r="I67" s="75"/>
      <c r="J67" s="216"/>
    </row>
    <row r="68" spans="1:10" ht="16.5" customHeight="1" x14ac:dyDescent="0.15">
      <c r="A68" s="44">
        <v>47</v>
      </c>
      <c r="B68" s="423"/>
      <c r="C68" s="47" t="s">
        <v>908</v>
      </c>
      <c r="D68" s="426">
        <v>1</v>
      </c>
      <c r="E68" s="427"/>
      <c r="F68" s="428"/>
      <c r="G68" s="429"/>
      <c r="H68" s="430"/>
      <c r="I68" s="52"/>
      <c r="J68" s="231"/>
    </row>
    <row r="69" spans="1:10" ht="16.5" customHeight="1" thickBot="1" x14ac:dyDescent="0.2">
      <c r="A69" s="54">
        <v>48</v>
      </c>
      <c r="B69" s="55"/>
      <c r="C69" s="219" t="s">
        <v>942</v>
      </c>
      <c r="D69" s="220">
        <v>1</v>
      </c>
      <c r="E69" s="221"/>
      <c r="F69" s="222"/>
      <c r="G69" s="223"/>
      <c r="H69" s="224"/>
      <c r="I69" s="143"/>
      <c r="J69" s="225"/>
    </row>
    <row r="70" spans="1:10" s="234" customFormat="1" ht="16.5" customHeight="1" x14ac:dyDescent="0.15">
      <c r="A70" s="233">
        <v>15</v>
      </c>
      <c r="B70" s="27" t="s">
        <v>1</v>
      </c>
      <c r="C70" s="64" t="s">
        <v>267</v>
      </c>
      <c r="D70" s="141">
        <v>1</v>
      </c>
      <c r="E70" s="66"/>
      <c r="F70" s="67">
        <v>1</v>
      </c>
      <c r="G70" s="132"/>
      <c r="H70" s="133">
        <v>20000</v>
      </c>
      <c r="I70" s="75">
        <f t="shared" ref="I70" si="2">F70*10000</f>
        <v>10000</v>
      </c>
      <c r="J70" s="176"/>
    </row>
    <row r="71" spans="1:10" s="21" customFormat="1" ht="16.5" customHeight="1" x14ac:dyDescent="0.15">
      <c r="A71" s="44">
        <v>49</v>
      </c>
      <c r="B71" s="35"/>
      <c r="C71" s="218" t="s">
        <v>462</v>
      </c>
      <c r="D71" s="89">
        <v>1</v>
      </c>
      <c r="E71" s="37"/>
      <c r="F71" s="38"/>
      <c r="G71" s="39"/>
      <c r="H71" s="40"/>
      <c r="I71" s="75"/>
      <c r="J71" s="167"/>
    </row>
    <row r="72" spans="1:10" s="21" customFormat="1" ht="16.5" customHeight="1" x14ac:dyDescent="0.15">
      <c r="A72" s="44">
        <v>50</v>
      </c>
      <c r="B72" s="421"/>
      <c r="C72" s="218" t="s">
        <v>926</v>
      </c>
      <c r="D72" s="89">
        <v>1</v>
      </c>
      <c r="E72" s="37"/>
      <c r="F72" s="38"/>
      <c r="G72" s="39"/>
      <c r="H72" s="40"/>
      <c r="I72" s="40"/>
      <c r="J72" s="167"/>
    </row>
    <row r="73" spans="1:10" s="21" customFormat="1" ht="16.5" customHeight="1" x14ac:dyDescent="0.15">
      <c r="A73" s="44">
        <v>51</v>
      </c>
      <c r="B73" s="35"/>
      <c r="C73" s="235" t="s">
        <v>927</v>
      </c>
      <c r="D73" s="89">
        <v>1</v>
      </c>
      <c r="E73" s="37"/>
      <c r="F73" s="38"/>
      <c r="G73" s="39"/>
      <c r="H73" s="40"/>
      <c r="I73" s="40"/>
      <c r="J73" s="167"/>
    </row>
    <row r="74" spans="1:10" s="234" customFormat="1" ht="16.5" customHeight="1" x14ac:dyDescent="0.15">
      <c r="A74" s="44">
        <v>52</v>
      </c>
      <c r="B74" s="35"/>
      <c r="C74" s="218" t="s">
        <v>632</v>
      </c>
      <c r="D74" s="89">
        <v>1</v>
      </c>
      <c r="E74" s="37"/>
      <c r="F74" s="38"/>
      <c r="G74" s="39"/>
      <c r="H74" s="40"/>
      <c r="I74" s="40"/>
      <c r="J74" s="167"/>
    </row>
    <row r="75" spans="1:10" s="234" customFormat="1" ht="16.5" customHeight="1" x14ac:dyDescent="0.15">
      <c r="A75" s="44">
        <v>53</v>
      </c>
      <c r="B75" s="35"/>
      <c r="C75" s="235" t="s">
        <v>270</v>
      </c>
      <c r="D75" s="89">
        <v>1</v>
      </c>
      <c r="E75" s="37"/>
      <c r="F75" s="38"/>
      <c r="G75" s="39"/>
      <c r="H75" s="40"/>
      <c r="I75" s="40"/>
      <c r="J75" s="167"/>
    </row>
    <row r="76" spans="1:10" s="234" customFormat="1" ht="16.5" customHeight="1" x14ac:dyDescent="0.15">
      <c r="A76" s="44">
        <v>54</v>
      </c>
      <c r="B76" s="134"/>
      <c r="C76" s="235" t="s">
        <v>1005</v>
      </c>
      <c r="D76" s="89">
        <v>1</v>
      </c>
      <c r="E76" s="37"/>
      <c r="F76" s="38"/>
      <c r="G76" s="39"/>
      <c r="H76" s="40"/>
      <c r="I76" s="40"/>
      <c r="J76" s="167"/>
    </row>
    <row r="77" spans="1:10" s="234" customFormat="1" ht="16.5" customHeight="1" x14ac:dyDescent="0.15">
      <c r="A77" s="44">
        <v>55</v>
      </c>
      <c r="B77" s="456"/>
      <c r="C77" s="235" t="s">
        <v>990</v>
      </c>
      <c r="D77" s="89">
        <v>1</v>
      </c>
      <c r="E77" s="37"/>
      <c r="F77" s="38"/>
      <c r="G77" s="39"/>
      <c r="H77" s="40"/>
      <c r="I77" s="40"/>
      <c r="J77" s="167"/>
    </row>
    <row r="78" spans="1:10" s="234" customFormat="1" ht="16.5" customHeight="1" x14ac:dyDescent="0.15">
      <c r="A78" s="44">
        <v>56</v>
      </c>
      <c r="B78" s="35"/>
      <c r="C78" s="235" t="s">
        <v>980</v>
      </c>
      <c r="D78" s="89">
        <v>1</v>
      </c>
      <c r="E78" s="37"/>
      <c r="F78" s="38"/>
      <c r="G78" s="39"/>
      <c r="H78" s="40"/>
      <c r="I78" s="40"/>
      <c r="J78" s="167"/>
    </row>
    <row r="79" spans="1:10" s="234" customFormat="1" ht="16.5" customHeight="1" x14ac:dyDescent="0.15">
      <c r="A79" s="44">
        <v>57</v>
      </c>
      <c r="B79" s="35"/>
      <c r="C79" s="159" t="s">
        <v>560</v>
      </c>
      <c r="D79" s="89">
        <v>1</v>
      </c>
      <c r="E79" s="37"/>
      <c r="F79" s="38"/>
      <c r="G79" s="39"/>
      <c r="H79" s="40"/>
      <c r="I79" s="75"/>
      <c r="J79" s="167"/>
    </row>
    <row r="80" spans="1:10" s="234" customFormat="1" ht="16.5" customHeight="1" x14ac:dyDescent="0.15">
      <c r="A80" s="44">
        <v>58</v>
      </c>
      <c r="B80" s="35"/>
      <c r="C80" s="108" t="s">
        <v>561</v>
      </c>
      <c r="D80" s="89">
        <v>1</v>
      </c>
      <c r="E80" s="37"/>
      <c r="F80" s="38"/>
      <c r="G80" s="39"/>
      <c r="H80" s="236"/>
      <c r="I80" s="40"/>
      <c r="J80" s="167"/>
    </row>
    <row r="81" spans="1:11" s="234" customFormat="1" ht="16.5" customHeight="1" x14ac:dyDescent="0.15">
      <c r="A81" s="44">
        <v>59</v>
      </c>
      <c r="B81" s="35"/>
      <c r="C81" s="108" t="s">
        <v>355</v>
      </c>
      <c r="D81" s="89">
        <v>1</v>
      </c>
      <c r="E81" s="37"/>
      <c r="F81" s="38"/>
      <c r="G81" s="39"/>
      <c r="H81" s="40"/>
      <c r="I81" s="40"/>
      <c r="J81" s="167"/>
    </row>
    <row r="82" spans="1:11" s="234" customFormat="1" ht="16.5" customHeight="1" x14ac:dyDescent="0.15">
      <c r="A82" s="44">
        <v>60</v>
      </c>
      <c r="B82" s="35"/>
      <c r="C82" s="235" t="s">
        <v>100</v>
      </c>
      <c r="D82" s="89">
        <v>1</v>
      </c>
      <c r="E82" s="37"/>
      <c r="F82" s="38"/>
      <c r="G82" s="39"/>
      <c r="H82" s="40"/>
      <c r="I82" s="40"/>
      <c r="J82" s="167"/>
    </row>
    <row r="83" spans="1:11" s="234" customFormat="1" ht="16.5" customHeight="1" x14ac:dyDescent="0.15">
      <c r="A83" s="44">
        <v>61</v>
      </c>
      <c r="B83" s="35"/>
      <c r="C83" s="108" t="s">
        <v>354</v>
      </c>
      <c r="D83" s="89">
        <v>1</v>
      </c>
      <c r="E83" s="37"/>
      <c r="F83" s="38"/>
      <c r="G83" s="39"/>
      <c r="H83" s="40"/>
      <c r="I83" s="40"/>
      <c r="J83" s="167"/>
    </row>
    <row r="84" spans="1:11" s="234" customFormat="1" ht="16.5" customHeight="1" x14ac:dyDescent="0.15">
      <c r="A84" s="44">
        <v>62</v>
      </c>
      <c r="B84" s="35"/>
      <c r="C84" s="159" t="s">
        <v>461</v>
      </c>
      <c r="D84" s="89">
        <v>1</v>
      </c>
      <c r="E84" s="37"/>
      <c r="F84" s="38"/>
      <c r="G84" s="39"/>
      <c r="H84" s="40"/>
      <c r="I84" s="40"/>
      <c r="J84" s="167"/>
    </row>
    <row r="85" spans="1:11" s="234" customFormat="1" ht="16.5" customHeight="1" x14ac:dyDescent="0.15">
      <c r="A85" s="44">
        <v>63</v>
      </c>
      <c r="B85" s="134"/>
      <c r="C85" s="159" t="s">
        <v>271</v>
      </c>
      <c r="D85" s="89">
        <v>1</v>
      </c>
      <c r="E85" s="37"/>
      <c r="F85" s="38"/>
      <c r="G85" s="39"/>
      <c r="H85" s="40"/>
      <c r="I85" s="40"/>
      <c r="J85" s="167"/>
    </row>
    <row r="86" spans="1:11" s="234" customFormat="1" ht="16.5" customHeight="1" x14ac:dyDescent="0.15">
      <c r="A86" s="44">
        <v>64</v>
      </c>
      <c r="B86" s="35"/>
      <c r="C86" s="108" t="s">
        <v>981</v>
      </c>
      <c r="D86" s="89">
        <v>1</v>
      </c>
      <c r="E86" s="37"/>
      <c r="F86" s="38"/>
      <c r="G86" s="39"/>
      <c r="H86" s="40"/>
      <c r="I86" s="40"/>
      <c r="J86" s="167"/>
    </row>
    <row r="87" spans="1:11" s="234" customFormat="1" ht="16.5" customHeight="1" thickBot="1" x14ac:dyDescent="0.2">
      <c r="A87" s="54">
        <v>65</v>
      </c>
      <c r="B87" s="55"/>
      <c r="C87" s="191" t="s">
        <v>166</v>
      </c>
      <c r="D87" s="79">
        <v>1</v>
      </c>
      <c r="E87" s="80"/>
      <c r="F87" s="98"/>
      <c r="G87" s="142"/>
      <c r="H87" s="101"/>
      <c r="I87" s="101"/>
      <c r="J87" s="237"/>
    </row>
    <row r="88" spans="1:11" s="21" customFormat="1" ht="19.5" customHeight="1" x14ac:dyDescent="0.15">
      <c r="A88" s="573" t="s">
        <v>3</v>
      </c>
      <c r="B88" s="575" t="s">
        <v>0</v>
      </c>
      <c r="C88" s="575" t="s">
        <v>318</v>
      </c>
      <c r="D88" s="577" t="s">
        <v>440</v>
      </c>
      <c r="E88" s="578"/>
      <c r="F88" s="577" t="s">
        <v>77</v>
      </c>
      <c r="G88" s="578"/>
      <c r="H88" s="567" t="s">
        <v>315</v>
      </c>
      <c r="I88" s="569" t="s">
        <v>4</v>
      </c>
      <c r="J88" s="571" t="s">
        <v>5</v>
      </c>
      <c r="K88" s="17"/>
    </row>
    <row r="89" spans="1:11" s="21" customFormat="1" ht="19.5" customHeight="1" thickBot="1" x14ac:dyDescent="0.2">
      <c r="A89" s="574"/>
      <c r="B89" s="576"/>
      <c r="C89" s="576"/>
      <c r="D89" s="22" t="s">
        <v>438</v>
      </c>
      <c r="E89" s="23" t="s">
        <v>442</v>
      </c>
      <c r="F89" s="24" t="s">
        <v>438</v>
      </c>
      <c r="G89" s="25" t="s">
        <v>442</v>
      </c>
      <c r="H89" s="568"/>
      <c r="I89" s="570"/>
      <c r="J89" s="572"/>
      <c r="K89" s="17"/>
    </row>
    <row r="90" spans="1:11" ht="19.5" customHeight="1" x14ac:dyDescent="0.15">
      <c r="A90" s="229">
        <v>16</v>
      </c>
      <c r="B90" s="27" t="s">
        <v>101</v>
      </c>
      <c r="C90" s="230" t="s">
        <v>91</v>
      </c>
      <c r="D90" s="141">
        <v>1</v>
      </c>
      <c r="E90" s="66"/>
      <c r="F90" s="67">
        <v>1</v>
      </c>
      <c r="G90" s="132"/>
      <c r="H90" s="226">
        <v>20000</v>
      </c>
      <c r="I90" s="75">
        <f t="shared" ref="I90:I126" si="3">F90*10000</f>
        <v>10000</v>
      </c>
      <c r="J90" s="231"/>
    </row>
    <row r="91" spans="1:11" ht="19.5" customHeight="1" x14ac:dyDescent="0.15">
      <c r="A91" s="34">
        <v>17</v>
      </c>
      <c r="B91" s="35"/>
      <c r="C91" s="7" t="s">
        <v>385</v>
      </c>
      <c r="D91" s="89">
        <v>1</v>
      </c>
      <c r="E91" s="37"/>
      <c r="F91" s="38">
        <v>1</v>
      </c>
      <c r="G91" s="95"/>
      <c r="H91" s="210">
        <v>20000</v>
      </c>
      <c r="I91" s="75">
        <f t="shared" si="3"/>
        <v>10000</v>
      </c>
      <c r="J91" s="172"/>
    </row>
    <row r="92" spans="1:11" ht="19.5" customHeight="1" x14ac:dyDescent="0.15">
      <c r="A92" s="34">
        <v>18</v>
      </c>
      <c r="B92" s="35"/>
      <c r="C92" s="7" t="s">
        <v>498</v>
      </c>
      <c r="D92" s="89">
        <v>1</v>
      </c>
      <c r="E92" s="37"/>
      <c r="F92" s="38">
        <v>1</v>
      </c>
      <c r="G92" s="95"/>
      <c r="H92" s="210">
        <v>20000</v>
      </c>
      <c r="I92" s="75">
        <f t="shared" si="3"/>
        <v>10000</v>
      </c>
      <c r="J92" s="172"/>
    </row>
    <row r="93" spans="1:11" ht="19.5" customHeight="1" x14ac:dyDescent="0.15">
      <c r="A93" s="34">
        <v>19</v>
      </c>
      <c r="B93" s="35"/>
      <c r="C93" s="7" t="s">
        <v>388</v>
      </c>
      <c r="D93" s="89">
        <v>1</v>
      </c>
      <c r="E93" s="37"/>
      <c r="F93" s="38">
        <v>1</v>
      </c>
      <c r="G93" s="95"/>
      <c r="H93" s="210">
        <v>20000</v>
      </c>
      <c r="I93" s="75">
        <f t="shared" si="3"/>
        <v>10000</v>
      </c>
      <c r="J93" s="215"/>
    </row>
    <row r="94" spans="1:11" ht="19.5" customHeight="1" x14ac:dyDescent="0.15">
      <c r="A94" s="34">
        <v>20</v>
      </c>
      <c r="B94" s="35"/>
      <c r="C94" s="7" t="s">
        <v>522</v>
      </c>
      <c r="D94" s="89">
        <v>1</v>
      </c>
      <c r="E94" s="37"/>
      <c r="F94" s="38">
        <v>1</v>
      </c>
      <c r="G94" s="95"/>
      <c r="H94" s="210">
        <v>20000</v>
      </c>
      <c r="I94" s="75">
        <f t="shared" si="3"/>
        <v>10000</v>
      </c>
      <c r="J94" s="232"/>
    </row>
    <row r="95" spans="1:11" ht="19.5" customHeight="1" x14ac:dyDescent="0.15">
      <c r="A95" s="34">
        <v>21</v>
      </c>
      <c r="B95" s="35"/>
      <c r="C95" s="7" t="s">
        <v>327</v>
      </c>
      <c r="D95" s="89">
        <v>1</v>
      </c>
      <c r="E95" s="37"/>
      <c r="F95" s="38">
        <v>1</v>
      </c>
      <c r="G95" s="39"/>
      <c r="H95" s="210">
        <v>20000</v>
      </c>
      <c r="I95" s="75">
        <f t="shared" si="3"/>
        <v>10000</v>
      </c>
      <c r="J95" s="172"/>
    </row>
    <row r="96" spans="1:11" ht="19.5" customHeight="1" x14ac:dyDescent="0.15">
      <c r="A96" s="34">
        <v>22</v>
      </c>
      <c r="B96" s="35"/>
      <c r="C96" s="7" t="s">
        <v>349</v>
      </c>
      <c r="D96" s="89">
        <v>1</v>
      </c>
      <c r="E96" s="37"/>
      <c r="F96" s="38">
        <v>1</v>
      </c>
      <c r="G96" s="95"/>
      <c r="H96" s="210">
        <v>20000</v>
      </c>
      <c r="I96" s="75">
        <f t="shared" si="3"/>
        <v>10000</v>
      </c>
      <c r="J96" s="215"/>
    </row>
    <row r="97" spans="1:10" ht="19.5" customHeight="1" x14ac:dyDescent="0.15">
      <c r="A97" s="34">
        <v>23</v>
      </c>
      <c r="B97" s="35"/>
      <c r="C97" s="7" t="s">
        <v>261</v>
      </c>
      <c r="D97" s="89">
        <v>1</v>
      </c>
      <c r="E97" s="37"/>
      <c r="F97" s="38">
        <v>1</v>
      </c>
      <c r="G97" s="95"/>
      <c r="H97" s="210">
        <v>20000</v>
      </c>
      <c r="I97" s="75">
        <f t="shared" si="3"/>
        <v>10000</v>
      </c>
      <c r="J97" s="172"/>
    </row>
    <row r="98" spans="1:10" ht="19.5" customHeight="1" x14ac:dyDescent="0.15">
      <c r="A98" s="34">
        <v>24</v>
      </c>
      <c r="B98" s="35"/>
      <c r="C98" s="7" t="s">
        <v>331</v>
      </c>
      <c r="D98" s="89">
        <v>1</v>
      </c>
      <c r="E98" s="37"/>
      <c r="F98" s="38">
        <v>1</v>
      </c>
      <c r="G98" s="95"/>
      <c r="H98" s="210">
        <v>20000</v>
      </c>
      <c r="I98" s="75">
        <f t="shared" si="3"/>
        <v>10000</v>
      </c>
      <c r="J98" s="172"/>
    </row>
    <row r="99" spans="1:10" ht="19.5" customHeight="1" x14ac:dyDescent="0.15">
      <c r="A99" s="34">
        <v>25</v>
      </c>
      <c r="B99" s="35"/>
      <c r="C99" s="7" t="s">
        <v>294</v>
      </c>
      <c r="D99" s="89">
        <v>1</v>
      </c>
      <c r="E99" s="37"/>
      <c r="F99" s="38">
        <v>1</v>
      </c>
      <c r="G99" s="95"/>
      <c r="H99" s="210">
        <v>20000</v>
      </c>
      <c r="I99" s="75">
        <f t="shared" si="3"/>
        <v>10000</v>
      </c>
      <c r="J99" s="41"/>
    </row>
    <row r="100" spans="1:10" ht="19.5" customHeight="1" x14ac:dyDescent="0.15">
      <c r="A100" s="34">
        <v>26</v>
      </c>
      <c r="B100" s="35"/>
      <c r="C100" s="7" t="s">
        <v>182</v>
      </c>
      <c r="D100" s="89">
        <v>1</v>
      </c>
      <c r="E100" s="37"/>
      <c r="F100" s="38">
        <v>1</v>
      </c>
      <c r="G100" s="95"/>
      <c r="H100" s="210">
        <v>20000</v>
      </c>
      <c r="I100" s="75">
        <f t="shared" si="3"/>
        <v>10000</v>
      </c>
      <c r="J100" s="172"/>
    </row>
    <row r="101" spans="1:10" ht="19.5" customHeight="1" x14ac:dyDescent="0.15">
      <c r="A101" s="34">
        <v>27</v>
      </c>
      <c r="B101" s="35"/>
      <c r="C101" s="7" t="s">
        <v>459</v>
      </c>
      <c r="D101" s="89">
        <v>1</v>
      </c>
      <c r="E101" s="37"/>
      <c r="F101" s="38">
        <v>1</v>
      </c>
      <c r="G101" s="95"/>
      <c r="H101" s="210">
        <v>20000</v>
      </c>
      <c r="I101" s="75">
        <f t="shared" si="3"/>
        <v>10000</v>
      </c>
      <c r="J101" s="215"/>
    </row>
    <row r="102" spans="1:10" ht="19.5" customHeight="1" x14ac:dyDescent="0.15">
      <c r="A102" s="34">
        <v>28</v>
      </c>
      <c r="B102" s="35"/>
      <c r="C102" s="7" t="s">
        <v>610</v>
      </c>
      <c r="D102" s="89">
        <v>1</v>
      </c>
      <c r="E102" s="37"/>
      <c r="F102" s="38">
        <v>1</v>
      </c>
      <c r="G102" s="95"/>
      <c r="H102" s="210">
        <v>20000</v>
      </c>
      <c r="I102" s="75">
        <f t="shared" si="3"/>
        <v>10000</v>
      </c>
      <c r="J102" s="172"/>
    </row>
    <row r="103" spans="1:10" ht="19.5" customHeight="1" x14ac:dyDescent="0.15">
      <c r="A103" s="34">
        <v>29</v>
      </c>
      <c r="B103" s="35"/>
      <c r="C103" s="7" t="s">
        <v>344</v>
      </c>
      <c r="D103" s="89">
        <v>1</v>
      </c>
      <c r="E103" s="37"/>
      <c r="F103" s="38">
        <v>1</v>
      </c>
      <c r="G103" s="95"/>
      <c r="H103" s="210">
        <v>20000</v>
      </c>
      <c r="I103" s="75">
        <f t="shared" si="3"/>
        <v>10000</v>
      </c>
      <c r="J103" s="41"/>
    </row>
    <row r="104" spans="1:10" ht="19.5" customHeight="1" x14ac:dyDescent="0.15">
      <c r="A104" s="34">
        <v>30</v>
      </c>
      <c r="B104" s="35"/>
      <c r="C104" s="7" t="s">
        <v>460</v>
      </c>
      <c r="D104" s="89">
        <v>1</v>
      </c>
      <c r="E104" s="37"/>
      <c r="F104" s="38">
        <v>1</v>
      </c>
      <c r="G104" s="95"/>
      <c r="H104" s="210">
        <v>20000</v>
      </c>
      <c r="I104" s="75">
        <f t="shared" si="3"/>
        <v>10000</v>
      </c>
      <c r="J104" s="41"/>
    </row>
    <row r="105" spans="1:10" ht="19.5" customHeight="1" x14ac:dyDescent="0.15">
      <c r="A105" s="34">
        <v>31</v>
      </c>
      <c r="B105" s="35"/>
      <c r="C105" s="7" t="s">
        <v>291</v>
      </c>
      <c r="D105" s="89">
        <v>1</v>
      </c>
      <c r="E105" s="37"/>
      <c r="F105" s="38">
        <v>1</v>
      </c>
      <c r="G105" s="95"/>
      <c r="H105" s="210">
        <v>20000</v>
      </c>
      <c r="I105" s="75">
        <f t="shared" si="3"/>
        <v>10000</v>
      </c>
      <c r="J105" s="41"/>
    </row>
    <row r="106" spans="1:10" ht="19.5" customHeight="1" x14ac:dyDescent="0.15">
      <c r="A106" s="34">
        <v>32</v>
      </c>
      <c r="B106" s="35"/>
      <c r="C106" s="3" t="s">
        <v>457</v>
      </c>
      <c r="D106" s="89">
        <v>1</v>
      </c>
      <c r="E106" s="37"/>
      <c r="F106" s="38">
        <v>1</v>
      </c>
      <c r="G106" s="95"/>
      <c r="H106" s="210">
        <v>20000</v>
      </c>
      <c r="I106" s="75">
        <f t="shared" si="3"/>
        <v>10000</v>
      </c>
      <c r="J106" s="215"/>
    </row>
    <row r="107" spans="1:10" ht="19.5" customHeight="1" x14ac:dyDescent="0.15">
      <c r="A107" s="34">
        <v>33</v>
      </c>
      <c r="B107" s="35"/>
      <c r="C107" s="11" t="s">
        <v>387</v>
      </c>
      <c r="D107" s="89">
        <v>1</v>
      </c>
      <c r="E107" s="37"/>
      <c r="F107" s="38">
        <v>1</v>
      </c>
      <c r="G107" s="95"/>
      <c r="H107" s="210">
        <v>20000</v>
      </c>
      <c r="I107" s="75">
        <f t="shared" si="3"/>
        <v>10000</v>
      </c>
      <c r="J107" s="172"/>
    </row>
    <row r="108" spans="1:10" ht="19.5" customHeight="1" x14ac:dyDescent="0.15">
      <c r="A108" s="34">
        <v>34</v>
      </c>
      <c r="B108" s="35"/>
      <c r="C108" s="7" t="s">
        <v>348</v>
      </c>
      <c r="D108" s="89">
        <v>1</v>
      </c>
      <c r="E108" s="37"/>
      <c r="F108" s="38">
        <v>1</v>
      </c>
      <c r="G108" s="95"/>
      <c r="H108" s="210">
        <v>20000</v>
      </c>
      <c r="I108" s="75">
        <f t="shared" si="3"/>
        <v>10000</v>
      </c>
      <c r="J108" s="172"/>
    </row>
    <row r="109" spans="1:10" ht="19.5" customHeight="1" x14ac:dyDescent="0.15">
      <c r="A109" s="34">
        <v>35</v>
      </c>
      <c r="B109" s="35"/>
      <c r="C109" s="7" t="s">
        <v>409</v>
      </c>
      <c r="D109" s="89">
        <v>1</v>
      </c>
      <c r="E109" s="37"/>
      <c r="F109" s="38">
        <v>1</v>
      </c>
      <c r="G109" s="95"/>
      <c r="H109" s="210">
        <v>20000</v>
      </c>
      <c r="I109" s="75">
        <f t="shared" si="3"/>
        <v>10000</v>
      </c>
      <c r="J109" s="172"/>
    </row>
    <row r="110" spans="1:10" ht="19.5" customHeight="1" x14ac:dyDescent="0.15">
      <c r="A110" s="34">
        <v>36</v>
      </c>
      <c r="B110" s="35"/>
      <c r="C110" s="7" t="s">
        <v>132</v>
      </c>
      <c r="D110" s="89">
        <v>1</v>
      </c>
      <c r="E110" s="37"/>
      <c r="F110" s="38">
        <v>1</v>
      </c>
      <c r="G110" s="95"/>
      <c r="H110" s="210">
        <v>20000</v>
      </c>
      <c r="I110" s="75">
        <f t="shared" si="3"/>
        <v>10000</v>
      </c>
      <c r="J110" s="172"/>
    </row>
    <row r="111" spans="1:10" ht="19.5" customHeight="1" x14ac:dyDescent="0.15">
      <c r="A111" s="34">
        <v>37</v>
      </c>
      <c r="B111" s="35"/>
      <c r="C111" s="7" t="s">
        <v>608</v>
      </c>
      <c r="D111" s="89">
        <v>1</v>
      </c>
      <c r="E111" s="37"/>
      <c r="F111" s="38">
        <v>1</v>
      </c>
      <c r="G111" s="95"/>
      <c r="H111" s="210">
        <v>20000</v>
      </c>
      <c r="I111" s="75">
        <f t="shared" si="3"/>
        <v>10000</v>
      </c>
      <c r="J111" s="215"/>
    </row>
    <row r="112" spans="1:10" ht="19.5" customHeight="1" x14ac:dyDescent="0.15">
      <c r="A112" s="34">
        <v>38</v>
      </c>
      <c r="B112" s="454"/>
      <c r="C112" s="7" t="s">
        <v>963</v>
      </c>
      <c r="D112" s="89">
        <v>1</v>
      </c>
      <c r="E112" s="37"/>
      <c r="F112" s="38">
        <v>1</v>
      </c>
      <c r="G112" s="95"/>
      <c r="H112" s="210">
        <v>20000</v>
      </c>
      <c r="I112" s="75">
        <f t="shared" si="3"/>
        <v>10000</v>
      </c>
      <c r="J112" s="215"/>
    </row>
    <row r="113" spans="1:11" ht="19.5" customHeight="1" x14ac:dyDescent="0.15">
      <c r="A113" s="34">
        <v>39</v>
      </c>
      <c r="B113" s="35"/>
      <c r="C113" s="7" t="s">
        <v>275</v>
      </c>
      <c r="D113" s="89">
        <v>1</v>
      </c>
      <c r="E113" s="37"/>
      <c r="F113" s="38">
        <v>1</v>
      </c>
      <c r="G113" s="95"/>
      <c r="H113" s="210">
        <v>20000</v>
      </c>
      <c r="I113" s="75">
        <f t="shared" si="3"/>
        <v>10000</v>
      </c>
      <c r="J113" s="215"/>
    </row>
    <row r="114" spans="1:11" ht="19.5" customHeight="1" x14ac:dyDescent="0.15">
      <c r="A114" s="34">
        <v>40</v>
      </c>
      <c r="B114" s="35"/>
      <c r="C114" s="7" t="s">
        <v>269</v>
      </c>
      <c r="D114" s="89">
        <v>1</v>
      </c>
      <c r="E114" s="37"/>
      <c r="F114" s="38">
        <v>1</v>
      </c>
      <c r="G114" s="95"/>
      <c r="H114" s="210">
        <v>20000</v>
      </c>
      <c r="I114" s="75">
        <f t="shared" si="3"/>
        <v>10000</v>
      </c>
      <c r="J114" s="172"/>
    </row>
    <row r="115" spans="1:11" ht="19.5" customHeight="1" x14ac:dyDescent="0.15">
      <c r="A115" s="34">
        <v>41</v>
      </c>
      <c r="B115" s="35"/>
      <c r="C115" s="7" t="s">
        <v>342</v>
      </c>
      <c r="D115" s="89">
        <v>1</v>
      </c>
      <c r="E115" s="37"/>
      <c r="F115" s="38">
        <v>1</v>
      </c>
      <c r="G115" s="95"/>
      <c r="H115" s="210">
        <v>20000</v>
      </c>
      <c r="I115" s="75">
        <f t="shared" si="3"/>
        <v>10000</v>
      </c>
      <c r="J115" s="215"/>
    </row>
    <row r="116" spans="1:11" ht="19.5" customHeight="1" x14ac:dyDescent="0.15">
      <c r="A116" s="34">
        <v>42</v>
      </c>
      <c r="B116" s="35"/>
      <c r="C116" s="7" t="s">
        <v>268</v>
      </c>
      <c r="D116" s="89">
        <v>1</v>
      </c>
      <c r="E116" s="37"/>
      <c r="F116" s="38">
        <v>1</v>
      </c>
      <c r="G116" s="213"/>
      <c r="H116" s="210">
        <v>20000</v>
      </c>
      <c r="I116" s="75">
        <f t="shared" si="3"/>
        <v>10000</v>
      </c>
      <c r="J116" s="215"/>
    </row>
    <row r="117" spans="1:11" ht="19.5" customHeight="1" x14ac:dyDescent="0.15">
      <c r="A117" s="34">
        <v>43</v>
      </c>
      <c r="B117" s="35"/>
      <c r="C117" s="7" t="s">
        <v>609</v>
      </c>
      <c r="D117" s="89">
        <v>1</v>
      </c>
      <c r="E117" s="37"/>
      <c r="F117" s="38">
        <v>1</v>
      </c>
      <c r="G117" s="95"/>
      <c r="H117" s="210">
        <v>20000</v>
      </c>
      <c r="I117" s="75">
        <f t="shared" si="3"/>
        <v>10000</v>
      </c>
      <c r="J117" s="215"/>
    </row>
    <row r="118" spans="1:11" ht="19.5" customHeight="1" x14ac:dyDescent="0.15">
      <c r="A118" s="34">
        <v>44</v>
      </c>
      <c r="B118" s="35"/>
      <c r="C118" s="7" t="s">
        <v>458</v>
      </c>
      <c r="D118" s="89">
        <v>1</v>
      </c>
      <c r="E118" s="37"/>
      <c r="F118" s="38">
        <v>1</v>
      </c>
      <c r="G118" s="213"/>
      <c r="H118" s="210">
        <v>20000</v>
      </c>
      <c r="I118" s="75">
        <f t="shared" si="3"/>
        <v>10000</v>
      </c>
      <c r="J118" s="215"/>
    </row>
    <row r="119" spans="1:11" ht="19.5" customHeight="1" x14ac:dyDescent="0.15">
      <c r="A119" s="34">
        <v>45</v>
      </c>
      <c r="B119" s="35"/>
      <c r="C119" s="7" t="s">
        <v>515</v>
      </c>
      <c r="D119" s="89">
        <v>1</v>
      </c>
      <c r="E119" s="37"/>
      <c r="F119" s="38">
        <v>1</v>
      </c>
      <c r="G119" s="213"/>
      <c r="H119" s="210">
        <v>20000</v>
      </c>
      <c r="I119" s="75">
        <f t="shared" si="3"/>
        <v>10000</v>
      </c>
      <c r="J119" s="415"/>
    </row>
    <row r="120" spans="1:11" ht="19.5" customHeight="1" x14ac:dyDescent="0.15">
      <c r="A120" s="34">
        <v>46</v>
      </c>
      <c r="B120" s="35"/>
      <c r="C120" s="7" t="s">
        <v>141</v>
      </c>
      <c r="D120" s="89">
        <v>1</v>
      </c>
      <c r="E120" s="37"/>
      <c r="F120" s="38">
        <v>1</v>
      </c>
      <c r="G120" s="95"/>
      <c r="H120" s="210">
        <v>20000</v>
      </c>
      <c r="I120" s="75">
        <f t="shared" si="3"/>
        <v>10000</v>
      </c>
      <c r="J120" s="215"/>
    </row>
    <row r="121" spans="1:11" ht="19.5" customHeight="1" x14ac:dyDescent="0.15">
      <c r="A121" s="34">
        <v>47</v>
      </c>
      <c r="B121" s="35"/>
      <c r="C121" s="7" t="s">
        <v>549</v>
      </c>
      <c r="D121" s="89">
        <v>1</v>
      </c>
      <c r="E121" s="37"/>
      <c r="F121" s="38">
        <v>1</v>
      </c>
      <c r="G121" s="213"/>
      <c r="H121" s="210">
        <v>20000</v>
      </c>
      <c r="I121" s="75">
        <f t="shared" si="3"/>
        <v>10000</v>
      </c>
      <c r="J121" s="215"/>
    </row>
    <row r="122" spans="1:11" ht="19.5" customHeight="1" x14ac:dyDescent="0.15">
      <c r="A122" s="34">
        <v>48</v>
      </c>
      <c r="B122" s="35"/>
      <c r="C122" s="7" t="s">
        <v>536</v>
      </c>
      <c r="D122" s="89">
        <v>1</v>
      </c>
      <c r="E122" s="37"/>
      <c r="F122" s="38">
        <v>1</v>
      </c>
      <c r="G122" s="95"/>
      <c r="H122" s="210">
        <v>20000</v>
      </c>
      <c r="I122" s="75">
        <f t="shared" si="3"/>
        <v>10000</v>
      </c>
      <c r="J122" s="215"/>
    </row>
    <row r="123" spans="1:11" ht="19.5" customHeight="1" x14ac:dyDescent="0.15">
      <c r="A123" s="34">
        <v>49</v>
      </c>
      <c r="B123" s="35"/>
      <c r="C123" s="7" t="s">
        <v>245</v>
      </c>
      <c r="D123" s="89">
        <v>1</v>
      </c>
      <c r="E123" s="37"/>
      <c r="F123" s="38">
        <v>1</v>
      </c>
      <c r="G123" s="95"/>
      <c r="H123" s="210">
        <v>20000</v>
      </c>
      <c r="I123" s="75">
        <f t="shared" si="3"/>
        <v>10000</v>
      </c>
      <c r="J123" s="215"/>
    </row>
    <row r="124" spans="1:11" ht="19.5" customHeight="1" x14ac:dyDescent="0.15">
      <c r="A124" s="34">
        <v>50</v>
      </c>
      <c r="B124" s="35"/>
      <c r="C124" s="7" t="s">
        <v>343</v>
      </c>
      <c r="D124" s="89">
        <v>1</v>
      </c>
      <c r="E124" s="37"/>
      <c r="F124" s="38">
        <v>1</v>
      </c>
      <c r="G124" s="95"/>
      <c r="H124" s="210">
        <v>20000</v>
      </c>
      <c r="I124" s="75">
        <f t="shared" si="3"/>
        <v>10000</v>
      </c>
      <c r="J124" s="215"/>
    </row>
    <row r="125" spans="1:11" ht="19.5" customHeight="1" x14ac:dyDescent="0.15">
      <c r="A125" s="34">
        <v>51</v>
      </c>
      <c r="B125" s="423"/>
      <c r="C125" s="7" t="s">
        <v>935</v>
      </c>
      <c r="D125" s="89">
        <v>1</v>
      </c>
      <c r="E125" s="37"/>
      <c r="F125" s="38">
        <v>1</v>
      </c>
      <c r="G125" s="95"/>
      <c r="H125" s="210">
        <v>20000</v>
      </c>
      <c r="I125" s="75">
        <f t="shared" si="3"/>
        <v>10000</v>
      </c>
      <c r="J125" s="215"/>
    </row>
    <row r="126" spans="1:11" ht="19.5" customHeight="1" x14ac:dyDescent="0.15">
      <c r="A126" s="34">
        <v>52</v>
      </c>
      <c r="B126" s="475"/>
      <c r="C126" s="5" t="s">
        <v>95</v>
      </c>
      <c r="D126" s="186">
        <v>1</v>
      </c>
      <c r="E126" s="187"/>
      <c r="F126" s="38">
        <v>1</v>
      </c>
      <c r="G126" s="95"/>
      <c r="H126" s="210">
        <v>20000</v>
      </c>
      <c r="I126" s="75">
        <f t="shared" si="3"/>
        <v>10000</v>
      </c>
      <c r="J126" s="529"/>
    </row>
    <row r="127" spans="1:11" s="234" customFormat="1" ht="21" customHeight="1" thickBot="1" x14ac:dyDescent="0.2">
      <c r="A127" s="96">
        <v>66</v>
      </c>
      <c r="B127" s="476"/>
      <c r="C127" s="191" t="s">
        <v>1067</v>
      </c>
      <c r="D127" s="79">
        <v>1</v>
      </c>
      <c r="E127" s="80"/>
      <c r="F127" s="98"/>
      <c r="G127" s="142"/>
      <c r="H127" s="101"/>
      <c r="I127" s="101"/>
      <c r="J127" s="237"/>
    </row>
    <row r="128" spans="1:11" s="21" customFormat="1" ht="19.5" customHeight="1" x14ac:dyDescent="0.15">
      <c r="A128" s="573" t="s">
        <v>3</v>
      </c>
      <c r="B128" s="575" t="s">
        <v>0</v>
      </c>
      <c r="C128" s="575" t="s">
        <v>318</v>
      </c>
      <c r="D128" s="577" t="s">
        <v>440</v>
      </c>
      <c r="E128" s="578"/>
      <c r="F128" s="577" t="s">
        <v>77</v>
      </c>
      <c r="G128" s="578"/>
      <c r="H128" s="567" t="s">
        <v>315</v>
      </c>
      <c r="I128" s="569" t="s">
        <v>4</v>
      </c>
      <c r="J128" s="571" t="s">
        <v>5</v>
      </c>
      <c r="K128" s="17"/>
    </row>
    <row r="129" spans="1:11" s="21" customFormat="1" ht="19.5" customHeight="1" thickBot="1" x14ac:dyDescent="0.2">
      <c r="A129" s="574"/>
      <c r="B129" s="576"/>
      <c r="C129" s="576"/>
      <c r="D129" s="22" t="s">
        <v>438</v>
      </c>
      <c r="E129" s="23" t="s">
        <v>442</v>
      </c>
      <c r="F129" s="24" t="s">
        <v>438</v>
      </c>
      <c r="G129" s="25" t="s">
        <v>442</v>
      </c>
      <c r="H129" s="568"/>
      <c r="I129" s="570"/>
      <c r="J129" s="572"/>
      <c r="K129" s="17"/>
    </row>
    <row r="130" spans="1:11" ht="19.5" customHeight="1" x14ac:dyDescent="0.15">
      <c r="A130" s="34">
        <v>53</v>
      </c>
      <c r="B130" s="27" t="s">
        <v>114</v>
      </c>
      <c r="C130" s="7" t="s">
        <v>301</v>
      </c>
      <c r="D130" s="89">
        <v>1</v>
      </c>
      <c r="E130" s="37"/>
      <c r="F130" s="38">
        <v>1</v>
      </c>
      <c r="G130" s="95"/>
      <c r="H130" s="210">
        <v>20000</v>
      </c>
      <c r="I130" s="75">
        <f t="shared" ref="I130:I147" si="4">F130*10000</f>
        <v>10000</v>
      </c>
      <c r="J130" s="93"/>
    </row>
    <row r="131" spans="1:11" ht="19.5" customHeight="1" x14ac:dyDescent="0.15">
      <c r="A131" s="34">
        <v>54</v>
      </c>
      <c r="B131" s="35"/>
      <c r="C131" s="3" t="s">
        <v>408</v>
      </c>
      <c r="D131" s="89">
        <v>1</v>
      </c>
      <c r="E131" s="37"/>
      <c r="F131" s="38">
        <v>1</v>
      </c>
      <c r="G131" s="95"/>
      <c r="H131" s="210">
        <v>20000</v>
      </c>
      <c r="I131" s="75">
        <f t="shared" si="4"/>
        <v>10000</v>
      </c>
      <c r="J131" s="172"/>
    </row>
    <row r="132" spans="1:11" ht="19.5" customHeight="1" x14ac:dyDescent="0.15">
      <c r="A132" s="34">
        <v>55</v>
      </c>
      <c r="B132" s="35"/>
      <c r="C132" s="3" t="s">
        <v>517</v>
      </c>
      <c r="D132" s="89">
        <v>1</v>
      </c>
      <c r="E132" s="37"/>
      <c r="F132" s="212">
        <v>1</v>
      </c>
      <c r="G132" s="213"/>
      <c r="H132" s="210">
        <v>20000</v>
      </c>
      <c r="I132" s="75">
        <f t="shared" si="4"/>
        <v>10000</v>
      </c>
      <c r="J132" s="94"/>
    </row>
    <row r="133" spans="1:11" ht="19.5" customHeight="1" x14ac:dyDescent="0.15">
      <c r="A133" s="34">
        <v>56</v>
      </c>
      <c r="B133" s="35"/>
      <c r="C133" s="3" t="s">
        <v>555</v>
      </c>
      <c r="D133" s="89">
        <v>1</v>
      </c>
      <c r="E133" s="37"/>
      <c r="F133" s="38">
        <v>1</v>
      </c>
      <c r="G133" s="95"/>
      <c r="H133" s="210">
        <v>20000</v>
      </c>
      <c r="I133" s="75">
        <f t="shared" si="4"/>
        <v>10000</v>
      </c>
      <c r="J133" s="41"/>
    </row>
    <row r="134" spans="1:11" ht="19.5" customHeight="1" x14ac:dyDescent="0.15">
      <c r="A134" s="34">
        <v>57</v>
      </c>
      <c r="B134" s="35"/>
      <c r="C134" s="3" t="s">
        <v>418</v>
      </c>
      <c r="D134" s="89">
        <v>1</v>
      </c>
      <c r="E134" s="37"/>
      <c r="F134" s="38">
        <v>1</v>
      </c>
      <c r="G134" s="95"/>
      <c r="H134" s="210">
        <v>20000</v>
      </c>
      <c r="I134" s="75">
        <f t="shared" si="4"/>
        <v>10000</v>
      </c>
      <c r="J134" s="41"/>
    </row>
    <row r="135" spans="1:11" ht="19.5" customHeight="1" x14ac:dyDescent="0.15">
      <c r="A135" s="34">
        <v>58</v>
      </c>
      <c r="B135" s="35"/>
      <c r="C135" s="3" t="s">
        <v>594</v>
      </c>
      <c r="D135" s="89">
        <v>1</v>
      </c>
      <c r="E135" s="37"/>
      <c r="F135" s="38">
        <v>1</v>
      </c>
      <c r="G135" s="95"/>
      <c r="H135" s="210">
        <v>20000</v>
      </c>
      <c r="I135" s="75">
        <f t="shared" si="4"/>
        <v>10000</v>
      </c>
      <c r="J135" s="227"/>
    </row>
    <row r="136" spans="1:11" ht="19.5" customHeight="1" x14ac:dyDescent="0.15">
      <c r="A136" s="34">
        <v>59</v>
      </c>
      <c r="B136" s="35"/>
      <c r="C136" s="3" t="s">
        <v>917</v>
      </c>
      <c r="D136" s="89">
        <v>1</v>
      </c>
      <c r="E136" s="37"/>
      <c r="F136" s="38">
        <v>1</v>
      </c>
      <c r="G136" s="95"/>
      <c r="H136" s="210">
        <v>20000</v>
      </c>
      <c r="I136" s="75">
        <f t="shared" si="4"/>
        <v>10000</v>
      </c>
      <c r="J136" s="41"/>
    </row>
    <row r="137" spans="1:11" ht="19.5" customHeight="1" x14ac:dyDescent="0.15">
      <c r="A137" s="34">
        <v>60</v>
      </c>
      <c r="B137" s="35"/>
      <c r="C137" s="7" t="s">
        <v>216</v>
      </c>
      <c r="D137" s="89">
        <v>1</v>
      </c>
      <c r="E137" s="37"/>
      <c r="F137" s="38">
        <v>1</v>
      </c>
      <c r="G137" s="95"/>
      <c r="H137" s="210">
        <v>20000</v>
      </c>
      <c r="I137" s="75">
        <f t="shared" si="4"/>
        <v>10000</v>
      </c>
      <c r="J137" s="94"/>
    </row>
    <row r="138" spans="1:11" ht="19.5" customHeight="1" x14ac:dyDescent="0.15">
      <c r="A138" s="34">
        <v>61</v>
      </c>
      <c r="B138" s="35"/>
      <c r="C138" s="3" t="s">
        <v>896</v>
      </c>
      <c r="D138" s="89">
        <v>1</v>
      </c>
      <c r="E138" s="37"/>
      <c r="F138" s="38">
        <v>1</v>
      </c>
      <c r="G138" s="95"/>
      <c r="H138" s="210">
        <v>20000</v>
      </c>
      <c r="I138" s="75">
        <f t="shared" si="4"/>
        <v>10000</v>
      </c>
      <c r="J138" s="41"/>
    </row>
    <row r="139" spans="1:11" ht="19.5" customHeight="1" x14ac:dyDescent="0.15">
      <c r="A139" s="34">
        <v>62</v>
      </c>
      <c r="B139" s="35"/>
      <c r="C139" s="3" t="s">
        <v>553</v>
      </c>
      <c r="D139" s="89">
        <v>1</v>
      </c>
      <c r="E139" s="37"/>
      <c r="F139" s="38">
        <v>1</v>
      </c>
      <c r="G139" s="95"/>
      <c r="H139" s="210">
        <v>20000</v>
      </c>
      <c r="I139" s="75">
        <f t="shared" si="4"/>
        <v>10000</v>
      </c>
      <c r="J139" s="41"/>
    </row>
    <row r="140" spans="1:11" ht="19.5" customHeight="1" x14ac:dyDescent="0.15">
      <c r="A140" s="34">
        <v>63</v>
      </c>
      <c r="B140" s="35"/>
      <c r="C140" s="228" t="s">
        <v>559</v>
      </c>
      <c r="D140" s="89">
        <v>1</v>
      </c>
      <c r="E140" s="37"/>
      <c r="F140" s="38">
        <v>1</v>
      </c>
      <c r="G140" s="95"/>
      <c r="H140" s="210">
        <v>20000</v>
      </c>
      <c r="I140" s="75">
        <f t="shared" si="4"/>
        <v>10000</v>
      </c>
      <c r="J140" s="172"/>
    </row>
    <row r="141" spans="1:11" ht="19.5" customHeight="1" x14ac:dyDescent="0.15">
      <c r="A141" s="34">
        <v>64</v>
      </c>
      <c r="B141" s="35"/>
      <c r="C141" s="7" t="s">
        <v>226</v>
      </c>
      <c r="D141" s="89">
        <v>1</v>
      </c>
      <c r="E141" s="37"/>
      <c r="F141" s="38">
        <v>1</v>
      </c>
      <c r="G141" s="95"/>
      <c r="H141" s="210">
        <v>20000</v>
      </c>
      <c r="I141" s="75">
        <f t="shared" si="4"/>
        <v>10000</v>
      </c>
      <c r="J141" s="94"/>
    </row>
    <row r="142" spans="1:11" ht="19.5" customHeight="1" x14ac:dyDescent="0.15">
      <c r="A142" s="34">
        <v>65</v>
      </c>
      <c r="B142" s="35"/>
      <c r="C142" s="7" t="s">
        <v>551</v>
      </c>
      <c r="D142" s="89">
        <v>1</v>
      </c>
      <c r="E142" s="37"/>
      <c r="F142" s="38">
        <v>1</v>
      </c>
      <c r="G142" s="95"/>
      <c r="H142" s="210">
        <v>20000</v>
      </c>
      <c r="I142" s="75">
        <f t="shared" si="4"/>
        <v>10000</v>
      </c>
      <c r="J142" s="94"/>
    </row>
    <row r="143" spans="1:11" ht="19.5" customHeight="1" x14ac:dyDescent="0.15">
      <c r="A143" s="34">
        <v>66</v>
      </c>
      <c r="B143" s="35"/>
      <c r="C143" s="7" t="s">
        <v>592</v>
      </c>
      <c r="D143" s="89">
        <v>1</v>
      </c>
      <c r="E143" s="37"/>
      <c r="F143" s="38">
        <v>1</v>
      </c>
      <c r="G143" s="95"/>
      <c r="H143" s="210">
        <v>20000</v>
      </c>
      <c r="I143" s="75">
        <f t="shared" si="4"/>
        <v>10000</v>
      </c>
      <c r="J143" s="94"/>
    </row>
    <row r="144" spans="1:11" ht="19.5" customHeight="1" x14ac:dyDescent="0.15">
      <c r="A144" s="34">
        <v>67</v>
      </c>
      <c r="B144" s="35"/>
      <c r="C144" s="3" t="s">
        <v>527</v>
      </c>
      <c r="D144" s="89">
        <v>1</v>
      </c>
      <c r="E144" s="37"/>
      <c r="F144" s="38">
        <v>1</v>
      </c>
      <c r="G144" s="95"/>
      <c r="H144" s="210">
        <v>20000</v>
      </c>
      <c r="I144" s="75">
        <f t="shared" si="4"/>
        <v>10000</v>
      </c>
      <c r="J144" s="172"/>
    </row>
    <row r="145" spans="1:10" ht="19.5" customHeight="1" x14ac:dyDescent="0.15">
      <c r="A145" s="34">
        <v>68</v>
      </c>
      <c r="B145" s="35"/>
      <c r="C145" s="228" t="s">
        <v>417</v>
      </c>
      <c r="D145" s="89">
        <v>1</v>
      </c>
      <c r="E145" s="37"/>
      <c r="F145" s="38">
        <v>1</v>
      </c>
      <c r="G145" s="95"/>
      <c r="H145" s="210">
        <v>20000</v>
      </c>
      <c r="I145" s="75">
        <f t="shared" si="4"/>
        <v>10000</v>
      </c>
      <c r="J145" s="172"/>
    </row>
    <row r="146" spans="1:10" ht="19.5" customHeight="1" x14ac:dyDescent="0.15">
      <c r="A146" s="34">
        <v>69</v>
      </c>
      <c r="B146" s="433"/>
      <c r="C146" s="7" t="s">
        <v>947</v>
      </c>
      <c r="D146" s="89">
        <v>1</v>
      </c>
      <c r="E146" s="37"/>
      <c r="F146" s="38">
        <v>1</v>
      </c>
      <c r="G146" s="95"/>
      <c r="H146" s="210">
        <v>20000</v>
      </c>
      <c r="I146" s="75">
        <f t="shared" si="4"/>
        <v>10000</v>
      </c>
      <c r="J146" s="172"/>
    </row>
    <row r="147" spans="1:10" ht="19.5" customHeight="1" x14ac:dyDescent="0.15">
      <c r="A147" s="34">
        <v>70</v>
      </c>
      <c r="B147" s="35"/>
      <c r="C147" s="7" t="s">
        <v>593</v>
      </c>
      <c r="D147" s="89">
        <v>1</v>
      </c>
      <c r="E147" s="37"/>
      <c r="F147" s="38">
        <v>1</v>
      </c>
      <c r="G147" s="95"/>
      <c r="H147" s="210">
        <v>20000</v>
      </c>
      <c r="I147" s="75">
        <f t="shared" si="4"/>
        <v>10000</v>
      </c>
      <c r="J147" s="94"/>
    </row>
    <row r="148" spans="1:10" ht="19.5" customHeight="1" x14ac:dyDescent="0.15">
      <c r="A148" s="44">
        <v>67</v>
      </c>
      <c r="B148" s="454"/>
      <c r="C148" s="45" t="s">
        <v>591</v>
      </c>
      <c r="D148" s="89">
        <v>1</v>
      </c>
      <c r="E148" s="37"/>
      <c r="F148" s="38"/>
      <c r="G148" s="39"/>
      <c r="H148" s="217"/>
      <c r="I148" s="40"/>
      <c r="J148" s="94"/>
    </row>
    <row r="149" spans="1:10" ht="19.5" customHeight="1" x14ac:dyDescent="0.15">
      <c r="A149" s="44">
        <v>68</v>
      </c>
      <c r="B149" s="435"/>
      <c r="C149" s="45" t="s">
        <v>948</v>
      </c>
      <c r="D149" s="89">
        <v>1</v>
      </c>
      <c r="E149" s="37"/>
      <c r="F149" s="38"/>
      <c r="G149" s="39"/>
      <c r="H149" s="217"/>
      <c r="I149" s="40"/>
      <c r="J149" s="94"/>
    </row>
    <row r="150" spans="1:10" ht="19.5" customHeight="1" x14ac:dyDescent="0.15">
      <c r="A150" s="44">
        <v>69</v>
      </c>
      <c r="B150" s="35"/>
      <c r="C150" s="108" t="s">
        <v>964</v>
      </c>
      <c r="D150" s="89">
        <v>1</v>
      </c>
      <c r="E150" s="37"/>
      <c r="F150" s="38"/>
      <c r="G150" s="95"/>
      <c r="H150" s="210"/>
      <c r="I150" s="75"/>
      <c r="J150" s="41"/>
    </row>
    <row r="151" spans="1:10" ht="19.5" customHeight="1" x14ac:dyDescent="0.15">
      <c r="A151" s="44">
        <v>70</v>
      </c>
      <c r="B151" s="35"/>
      <c r="C151" s="108" t="s">
        <v>923</v>
      </c>
      <c r="D151" s="89">
        <v>1</v>
      </c>
      <c r="E151" s="37"/>
      <c r="F151" s="38"/>
      <c r="G151" s="39"/>
      <c r="H151" s="40"/>
      <c r="I151" s="40"/>
      <c r="J151" s="41"/>
    </row>
    <row r="152" spans="1:10" ht="19.5" customHeight="1" x14ac:dyDescent="0.15">
      <c r="A152" s="44">
        <v>71</v>
      </c>
      <c r="B152" s="35"/>
      <c r="C152" s="108" t="s">
        <v>924</v>
      </c>
      <c r="D152" s="89">
        <v>1</v>
      </c>
      <c r="E152" s="37"/>
      <c r="F152" s="38"/>
      <c r="G152" s="39"/>
      <c r="H152" s="40"/>
      <c r="I152" s="40"/>
      <c r="J152" s="41"/>
    </row>
    <row r="153" spans="1:10" ht="19.5" customHeight="1" x14ac:dyDescent="0.15">
      <c r="A153" s="44">
        <v>72</v>
      </c>
      <c r="B153" s="35"/>
      <c r="C153" s="45" t="s">
        <v>952</v>
      </c>
      <c r="D153" s="89">
        <v>1</v>
      </c>
      <c r="E153" s="37"/>
      <c r="F153" s="38"/>
      <c r="G153" s="39"/>
      <c r="H153" s="40"/>
      <c r="I153" s="40"/>
      <c r="J153" s="41"/>
    </row>
    <row r="154" spans="1:10" ht="19.5" customHeight="1" x14ac:dyDescent="0.15">
      <c r="A154" s="44">
        <v>73</v>
      </c>
      <c r="B154" s="421"/>
      <c r="C154" s="108" t="s">
        <v>353</v>
      </c>
      <c r="D154" s="89">
        <v>1</v>
      </c>
      <c r="E154" s="37"/>
      <c r="F154" s="38"/>
      <c r="G154" s="39"/>
      <c r="H154" s="40"/>
      <c r="I154" s="40"/>
      <c r="J154" s="41"/>
    </row>
    <row r="155" spans="1:10" ht="19.5" customHeight="1" x14ac:dyDescent="0.15">
      <c r="A155" s="44">
        <v>74</v>
      </c>
      <c r="B155" s="35"/>
      <c r="C155" s="108" t="s">
        <v>454</v>
      </c>
      <c r="D155" s="89">
        <v>1</v>
      </c>
      <c r="E155" s="37"/>
      <c r="F155" s="38"/>
      <c r="G155" s="39"/>
      <c r="H155" s="40"/>
      <c r="I155" s="40"/>
      <c r="J155" s="41"/>
    </row>
    <row r="156" spans="1:10" ht="19.5" customHeight="1" x14ac:dyDescent="0.15">
      <c r="A156" s="44">
        <v>75</v>
      </c>
      <c r="B156" s="464"/>
      <c r="C156" s="108" t="s">
        <v>1026</v>
      </c>
      <c r="D156" s="89">
        <v>1</v>
      </c>
      <c r="E156" s="37"/>
      <c r="F156" s="38"/>
      <c r="G156" s="39"/>
      <c r="H156" s="40"/>
      <c r="I156" s="40"/>
      <c r="J156" s="41"/>
    </row>
    <row r="157" spans="1:10" ht="19.5" customHeight="1" x14ac:dyDescent="0.15">
      <c r="A157" s="44">
        <v>76</v>
      </c>
      <c r="B157" s="35"/>
      <c r="C157" s="203" t="s">
        <v>925</v>
      </c>
      <c r="D157" s="89">
        <v>1</v>
      </c>
      <c r="E157" s="37"/>
      <c r="F157" s="38"/>
      <c r="G157" s="39"/>
      <c r="H157" s="40"/>
      <c r="I157" s="40"/>
      <c r="J157" s="41"/>
    </row>
    <row r="158" spans="1:10" ht="19.5" customHeight="1" x14ac:dyDescent="0.15">
      <c r="A158" s="44">
        <v>77</v>
      </c>
      <c r="B158" s="35"/>
      <c r="C158" s="108" t="s">
        <v>455</v>
      </c>
      <c r="D158" s="89">
        <v>1</v>
      </c>
      <c r="E158" s="37"/>
      <c r="F158" s="38"/>
      <c r="G158" s="95"/>
      <c r="H158" s="75"/>
      <c r="I158" s="40"/>
      <c r="J158" s="172"/>
    </row>
    <row r="159" spans="1:10" ht="19.5" customHeight="1" x14ac:dyDescent="0.15">
      <c r="A159" s="44">
        <v>78</v>
      </c>
      <c r="B159" s="35"/>
      <c r="C159" s="203" t="s">
        <v>456</v>
      </c>
      <c r="D159" s="89">
        <v>1</v>
      </c>
      <c r="E159" s="37"/>
      <c r="F159" s="38"/>
      <c r="G159" s="39"/>
      <c r="H159" s="40"/>
      <c r="I159" s="40"/>
      <c r="J159" s="172"/>
    </row>
    <row r="160" spans="1:10" ht="19.5" customHeight="1" x14ac:dyDescent="0.15">
      <c r="A160" s="44">
        <v>79</v>
      </c>
      <c r="B160" s="35"/>
      <c r="C160" s="108" t="s">
        <v>1003</v>
      </c>
      <c r="D160" s="89">
        <v>1</v>
      </c>
      <c r="E160" s="37"/>
      <c r="F160" s="38"/>
      <c r="G160" s="39"/>
      <c r="H160" s="40"/>
      <c r="I160" s="40"/>
      <c r="J160" s="172"/>
    </row>
    <row r="161" spans="1:11" ht="19.5" customHeight="1" x14ac:dyDescent="0.15">
      <c r="A161" s="44">
        <v>80</v>
      </c>
      <c r="B161" s="35"/>
      <c r="C161" s="45" t="s">
        <v>181</v>
      </c>
      <c r="D161" s="89">
        <v>1</v>
      </c>
      <c r="E161" s="37"/>
      <c r="F161" s="38"/>
      <c r="G161" s="39"/>
      <c r="H161" s="40"/>
      <c r="I161" s="40"/>
      <c r="J161" s="172"/>
    </row>
    <row r="162" spans="1:11" ht="19.5" customHeight="1" x14ac:dyDescent="0.15">
      <c r="A162" s="44">
        <v>81</v>
      </c>
      <c r="B162" s="35"/>
      <c r="C162" s="45" t="s">
        <v>910</v>
      </c>
      <c r="D162" s="89">
        <v>1</v>
      </c>
      <c r="E162" s="37"/>
      <c r="F162" s="38"/>
      <c r="G162" s="39"/>
      <c r="H162" s="40"/>
      <c r="I162" s="40"/>
      <c r="J162" s="172"/>
    </row>
    <row r="163" spans="1:11" ht="19.5" customHeight="1" x14ac:dyDescent="0.15">
      <c r="A163" s="44">
        <v>82</v>
      </c>
      <c r="B163" s="35"/>
      <c r="C163" s="108" t="s">
        <v>149</v>
      </c>
      <c r="D163" s="89">
        <v>1</v>
      </c>
      <c r="E163" s="37"/>
      <c r="F163" s="38"/>
      <c r="G163" s="39"/>
      <c r="H163" s="40"/>
      <c r="I163" s="40"/>
      <c r="J163" s="172"/>
    </row>
    <row r="164" spans="1:11" ht="19.5" customHeight="1" thickBot="1" x14ac:dyDescent="0.2">
      <c r="A164" s="54">
        <v>83</v>
      </c>
      <c r="B164" s="55"/>
      <c r="C164" s="219" t="s">
        <v>1004</v>
      </c>
      <c r="D164" s="163">
        <v>1</v>
      </c>
      <c r="E164" s="58"/>
      <c r="F164" s="59"/>
      <c r="G164" s="60"/>
      <c r="H164" s="143"/>
      <c r="I164" s="143"/>
      <c r="J164" s="205"/>
    </row>
    <row r="165" spans="1:11" s="21" customFormat="1" ht="17.25" customHeight="1" x14ac:dyDescent="0.15">
      <c r="A165" s="573" t="s">
        <v>3</v>
      </c>
      <c r="B165" s="575" t="s">
        <v>0</v>
      </c>
      <c r="C165" s="575" t="s">
        <v>318</v>
      </c>
      <c r="D165" s="577" t="s">
        <v>440</v>
      </c>
      <c r="E165" s="578"/>
      <c r="F165" s="577" t="s">
        <v>77</v>
      </c>
      <c r="G165" s="578"/>
      <c r="H165" s="567" t="s">
        <v>315</v>
      </c>
      <c r="I165" s="569" t="s">
        <v>4</v>
      </c>
      <c r="J165" s="571" t="s">
        <v>5</v>
      </c>
      <c r="K165" s="17"/>
    </row>
    <row r="166" spans="1:11" s="21" customFormat="1" ht="17.25" customHeight="1" thickBot="1" x14ac:dyDescent="0.2">
      <c r="A166" s="574"/>
      <c r="B166" s="576"/>
      <c r="C166" s="576"/>
      <c r="D166" s="22" t="s">
        <v>438</v>
      </c>
      <c r="E166" s="23" t="s">
        <v>442</v>
      </c>
      <c r="F166" s="24" t="s">
        <v>438</v>
      </c>
      <c r="G166" s="25" t="s">
        <v>442</v>
      </c>
      <c r="H166" s="568"/>
      <c r="I166" s="570"/>
      <c r="J166" s="572"/>
      <c r="K166" s="17"/>
    </row>
    <row r="167" spans="1:11" s="189" customFormat="1" ht="17.25" customHeight="1" x14ac:dyDescent="0.15">
      <c r="A167" s="63">
        <v>71</v>
      </c>
      <c r="B167" s="238" t="s">
        <v>116</v>
      </c>
      <c r="C167" s="239" t="s">
        <v>544</v>
      </c>
      <c r="D167" s="141">
        <v>1</v>
      </c>
      <c r="E167" s="66"/>
      <c r="F167" s="67">
        <v>1</v>
      </c>
      <c r="G167" s="68"/>
      <c r="H167" s="133">
        <v>20000</v>
      </c>
      <c r="I167" s="75">
        <f t="shared" ref="I167:I168" si="5">F167*10000</f>
        <v>10000</v>
      </c>
      <c r="J167" s="176"/>
    </row>
    <row r="168" spans="1:11" s="21" customFormat="1" ht="17.25" customHeight="1" x14ac:dyDescent="0.15">
      <c r="A168" s="34">
        <v>72</v>
      </c>
      <c r="B168" s="240"/>
      <c r="C168" s="72" t="s">
        <v>545</v>
      </c>
      <c r="D168" s="89">
        <v>1</v>
      </c>
      <c r="E168" s="37"/>
      <c r="F168" s="38">
        <v>1</v>
      </c>
      <c r="G168" s="95"/>
      <c r="H168" s="75">
        <v>20000</v>
      </c>
      <c r="I168" s="75">
        <f t="shared" si="5"/>
        <v>10000</v>
      </c>
      <c r="J168" s="167"/>
    </row>
    <row r="169" spans="1:11" s="21" customFormat="1" ht="17.25" customHeight="1" x14ac:dyDescent="0.15">
      <c r="A169" s="44">
        <v>84</v>
      </c>
      <c r="B169" s="240"/>
      <c r="C169" s="159" t="s">
        <v>520</v>
      </c>
      <c r="D169" s="89">
        <v>1</v>
      </c>
      <c r="E169" s="37"/>
      <c r="F169" s="38"/>
      <c r="G169" s="39"/>
      <c r="H169" s="40"/>
      <c r="I169" s="75"/>
      <c r="J169" s="167"/>
    </row>
    <row r="170" spans="1:11" s="21" customFormat="1" ht="17.25" customHeight="1" x14ac:dyDescent="0.15">
      <c r="A170" s="44">
        <v>85</v>
      </c>
      <c r="B170" s="240"/>
      <c r="C170" s="159" t="s">
        <v>562</v>
      </c>
      <c r="D170" s="89">
        <v>1</v>
      </c>
      <c r="E170" s="37"/>
      <c r="F170" s="38"/>
      <c r="G170" s="39"/>
      <c r="H170" s="40"/>
      <c r="I170" s="75"/>
      <c r="J170" s="167"/>
    </row>
    <row r="171" spans="1:11" s="21" customFormat="1" ht="17.25" customHeight="1" x14ac:dyDescent="0.15">
      <c r="A171" s="44">
        <v>86</v>
      </c>
      <c r="B171" s="240"/>
      <c r="C171" s="235" t="s">
        <v>1006</v>
      </c>
      <c r="D171" s="89">
        <v>1</v>
      </c>
      <c r="E171" s="37"/>
      <c r="F171" s="38"/>
      <c r="G171" s="39"/>
      <c r="H171" s="40"/>
      <c r="I171" s="40"/>
      <c r="J171" s="167"/>
    </row>
    <row r="172" spans="1:11" s="21" customFormat="1" ht="17.25" customHeight="1" x14ac:dyDescent="0.15">
      <c r="A172" s="44">
        <v>87</v>
      </c>
      <c r="B172" s="240"/>
      <c r="C172" s="235" t="s">
        <v>928</v>
      </c>
      <c r="D172" s="89">
        <v>1</v>
      </c>
      <c r="E172" s="37"/>
      <c r="F172" s="38"/>
      <c r="G172" s="39"/>
      <c r="H172" s="40"/>
      <c r="I172" s="40"/>
      <c r="J172" s="167"/>
    </row>
    <row r="173" spans="1:11" s="21" customFormat="1" ht="17.25" customHeight="1" x14ac:dyDescent="0.15">
      <c r="A173" s="44">
        <v>88</v>
      </c>
      <c r="B173" s="240"/>
      <c r="C173" s="235" t="s">
        <v>563</v>
      </c>
      <c r="D173" s="89">
        <v>1</v>
      </c>
      <c r="E173" s="37"/>
      <c r="F173" s="38"/>
      <c r="G173" s="39"/>
      <c r="H173" s="40"/>
      <c r="I173" s="40"/>
      <c r="J173" s="167"/>
    </row>
    <row r="174" spans="1:11" s="21" customFormat="1" ht="17.25" customHeight="1" x14ac:dyDescent="0.15">
      <c r="A174" s="44">
        <v>89</v>
      </c>
      <c r="B174" s="240"/>
      <c r="C174" s="159" t="s">
        <v>319</v>
      </c>
      <c r="D174" s="89">
        <v>1</v>
      </c>
      <c r="E174" s="37"/>
      <c r="F174" s="38"/>
      <c r="G174" s="39"/>
      <c r="H174" s="40"/>
      <c r="I174" s="75"/>
      <c r="J174" s="167"/>
    </row>
    <row r="175" spans="1:11" s="21" customFormat="1" ht="17.25" customHeight="1" x14ac:dyDescent="0.15">
      <c r="A175" s="44">
        <v>90</v>
      </c>
      <c r="B175" s="240"/>
      <c r="C175" s="235" t="s">
        <v>568</v>
      </c>
      <c r="D175" s="89">
        <v>1</v>
      </c>
      <c r="E175" s="37"/>
      <c r="F175" s="38"/>
      <c r="G175" s="39"/>
      <c r="H175" s="40"/>
      <c r="I175" s="40"/>
      <c r="J175" s="167"/>
    </row>
    <row r="176" spans="1:11" s="21" customFormat="1" ht="17.25" customHeight="1" x14ac:dyDescent="0.15">
      <c r="A176" s="44">
        <v>91</v>
      </c>
      <c r="B176" s="240"/>
      <c r="C176" s="235" t="s">
        <v>548</v>
      </c>
      <c r="D176" s="89">
        <v>1</v>
      </c>
      <c r="E176" s="37"/>
      <c r="F176" s="38"/>
      <c r="G176" s="39"/>
      <c r="H176" s="40"/>
      <c r="I176" s="40"/>
      <c r="J176" s="167"/>
    </row>
    <row r="177" spans="1:10" s="21" customFormat="1" ht="17.25" customHeight="1" x14ac:dyDescent="0.15">
      <c r="A177" s="44">
        <v>92</v>
      </c>
      <c r="B177" s="240"/>
      <c r="C177" s="241" t="s">
        <v>356</v>
      </c>
      <c r="D177" s="89">
        <v>1</v>
      </c>
      <c r="E177" s="37"/>
      <c r="F177" s="38"/>
      <c r="G177" s="39"/>
      <c r="H177" s="40"/>
      <c r="I177" s="40"/>
      <c r="J177" s="167"/>
    </row>
    <row r="178" spans="1:10" s="21" customFormat="1" ht="17.25" customHeight="1" x14ac:dyDescent="0.15">
      <c r="A178" s="44">
        <v>93</v>
      </c>
      <c r="B178" s="240"/>
      <c r="C178" s="235" t="s">
        <v>540</v>
      </c>
      <c r="D178" s="89">
        <v>1</v>
      </c>
      <c r="E178" s="37"/>
      <c r="F178" s="38"/>
      <c r="G178" s="39"/>
      <c r="H178" s="40"/>
      <c r="I178" s="40"/>
      <c r="J178" s="167"/>
    </row>
    <row r="179" spans="1:10" s="21" customFormat="1" ht="17.25" customHeight="1" x14ac:dyDescent="0.15">
      <c r="A179" s="44">
        <v>94</v>
      </c>
      <c r="B179" s="240"/>
      <c r="C179" s="235" t="s">
        <v>564</v>
      </c>
      <c r="D179" s="89">
        <v>1</v>
      </c>
      <c r="E179" s="37"/>
      <c r="F179" s="38"/>
      <c r="G179" s="39"/>
      <c r="H179" s="40"/>
      <c r="I179" s="40"/>
      <c r="J179" s="167"/>
    </row>
    <row r="180" spans="1:10" s="21" customFormat="1" ht="17.25" customHeight="1" x14ac:dyDescent="0.15">
      <c r="A180" s="44">
        <v>95</v>
      </c>
      <c r="B180" s="240"/>
      <c r="C180" s="235" t="s">
        <v>547</v>
      </c>
      <c r="D180" s="89">
        <v>1</v>
      </c>
      <c r="E180" s="37"/>
      <c r="F180" s="38"/>
      <c r="G180" s="39"/>
      <c r="H180" s="40"/>
      <c r="I180" s="40"/>
      <c r="J180" s="167"/>
    </row>
    <row r="181" spans="1:10" s="21" customFormat="1" ht="17.25" customHeight="1" x14ac:dyDescent="0.15">
      <c r="A181" s="44">
        <v>96</v>
      </c>
      <c r="B181" s="240"/>
      <c r="C181" s="235" t="s">
        <v>546</v>
      </c>
      <c r="D181" s="89">
        <v>1</v>
      </c>
      <c r="E181" s="37"/>
      <c r="F181" s="38"/>
      <c r="G181" s="39"/>
      <c r="H181" s="40"/>
      <c r="I181" s="40"/>
      <c r="J181" s="167"/>
    </row>
    <row r="182" spans="1:10" s="21" customFormat="1" ht="17.25" customHeight="1" x14ac:dyDescent="0.15">
      <c r="A182" s="44">
        <v>97</v>
      </c>
      <c r="B182" s="240"/>
      <c r="C182" s="235" t="s">
        <v>542</v>
      </c>
      <c r="D182" s="89">
        <v>1</v>
      </c>
      <c r="E182" s="37"/>
      <c r="F182" s="38"/>
      <c r="G182" s="39"/>
      <c r="H182" s="40"/>
      <c r="I182" s="40"/>
      <c r="J182" s="167"/>
    </row>
    <row r="183" spans="1:10" s="21" customFormat="1" ht="17.25" customHeight="1" x14ac:dyDescent="0.15">
      <c r="A183" s="44">
        <v>98</v>
      </c>
      <c r="B183" s="240"/>
      <c r="C183" s="235" t="s">
        <v>1007</v>
      </c>
      <c r="D183" s="89">
        <v>1</v>
      </c>
      <c r="E183" s="37"/>
      <c r="F183" s="38"/>
      <c r="G183" s="39"/>
      <c r="H183" s="40"/>
      <c r="I183" s="40"/>
      <c r="J183" s="167"/>
    </row>
    <row r="184" spans="1:10" s="21" customFormat="1" ht="17.25" customHeight="1" x14ac:dyDescent="0.15">
      <c r="A184" s="44">
        <v>99</v>
      </c>
      <c r="B184" s="240"/>
      <c r="C184" s="235" t="s">
        <v>543</v>
      </c>
      <c r="D184" s="89">
        <v>1</v>
      </c>
      <c r="E184" s="37"/>
      <c r="F184" s="38"/>
      <c r="G184" s="39"/>
      <c r="H184" s="40"/>
      <c r="I184" s="40"/>
      <c r="J184" s="167"/>
    </row>
    <row r="185" spans="1:10" s="21" customFormat="1" ht="17.25" customHeight="1" x14ac:dyDescent="0.15">
      <c r="A185" s="44">
        <v>100</v>
      </c>
      <c r="B185" s="240"/>
      <c r="C185" s="235" t="s">
        <v>569</v>
      </c>
      <c r="D185" s="89">
        <v>1</v>
      </c>
      <c r="E185" s="37"/>
      <c r="F185" s="38"/>
      <c r="G185" s="39"/>
      <c r="H185" s="40"/>
      <c r="I185" s="40"/>
      <c r="J185" s="167"/>
    </row>
    <row r="186" spans="1:10" s="21" customFormat="1" ht="17.25" customHeight="1" x14ac:dyDescent="0.15">
      <c r="A186" s="44">
        <v>101</v>
      </c>
      <c r="B186" s="240"/>
      <c r="C186" s="242" t="s">
        <v>566</v>
      </c>
      <c r="D186" s="89">
        <v>1</v>
      </c>
      <c r="E186" s="37"/>
      <c r="F186" s="38"/>
      <c r="G186" s="39"/>
      <c r="H186" s="40"/>
      <c r="I186" s="40"/>
      <c r="J186" s="167"/>
    </row>
    <row r="187" spans="1:10" s="21" customFormat="1" ht="17.25" customHeight="1" x14ac:dyDescent="0.15">
      <c r="A187" s="44">
        <v>102</v>
      </c>
      <c r="B187" s="240"/>
      <c r="C187" s="235" t="s">
        <v>419</v>
      </c>
      <c r="D187" s="89">
        <v>1</v>
      </c>
      <c r="E187" s="37"/>
      <c r="F187" s="38"/>
      <c r="G187" s="39"/>
      <c r="H187" s="40"/>
      <c r="I187" s="40"/>
      <c r="J187" s="167"/>
    </row>
    <row r="188" spans="1:10" s="21" customFormat="1" ht="17.25" customHeight="1" x14ac:dyDescent="0.15">
      <c r="A188" s="44">
        <v>103</v>
      </c>
      <c r="B188" s="240"/>
      <c r="C188" s="235" t="s">
        <v>570</v>
      </c>
      <c r="D188" s="89">
        <v>1</v>
      </c>
      <c r="E188" s="37"/>
      <c r="F188" s="38"/>
      <c r="G188" s="39"/>
      <c r="H188" s="40"/>
      <c r="I188" s="40"/>
      <c r="J188" s="167"/>
    </row>
    <row r="189" spans="1:10" s="21" customFormat="1" ht="17.25" customHeight="1" x14ac:dyDescent="0.15">
      <c r="A189" s="44">
        <v>104</v>
      </c>
      <c r="B189" s="240"/>
      <c r="C189" s="235" t="s">
        <v>929</v>
      </c>
      <c r="D189" s="89">
        <v>1</v>
      </c>
      <c r="E189" s="37"/>
      <c r="F189" s="38"/>
      <c r="G189" s="39"/>
      <c r="H189" s="40"/>
      <c r="I189" s="40"/>
      <c r="J189" s="167"/>
    </row>
    <row r="190" spans="1:10" s="21" customFormat="1" ht="17.25" customHeight="1" x14ac:dyDescent="0.15">
      <c r="A190" s="44">
        <v>105</v>
      </c>
      <c r="B190" s="240"/>
      <c r="C190" s="235" t="s">
        <v>389</v>
      </c>
      <c r="D190" s="89">
        <v>1</v>
      </c>
      <c r="E190" s="37"/>
      <c r="F190" s="38"/>
      <c r="G190" s="39"/>
      <c r="H190" s="40"/>
      <c r="I190" s="40"/>
      <c r="J190" s="167"/>
    </row>
    <row r="191" spans="1:10" s="21" customFormat="1" ht="17.25" customHeight="1" x14ac:dyDescent="0.15">
      <c r="A191" s="44">
        <v>106</v>
      </c>
      <c r="B191" s="240"/>
      <c r="C191" s="241" t="s">
        <v>897</v>
      </c>
      <c r="D191" s="89">
        <v>1</v>
      </c>
      <c r="E191" s="37"/>
      <c r="F191" s="38"/>
      <c r="G191" s="39"/>
      <c r="H191" s="40"/>
      <c r="I191" s="40"/>
      <c r="J191" s="167"/>
    </row>
    <row r="192" spans="1:10" s="21" customFormat="1" ht="17.25" customHeight="1" x14ac:dyDescent="0.15">
      <c r="A192" s="44">
        <v>107</v>
      </c>
      <c r="B192" s="240"/>
      <c r="C192" s="241" t="s">
        <v>949</v>
      </c>
      <c r="D192" s="89">
        <v>1</v>
      </c>
      <c r="E192" s="37"/>
      <c r="F192" s="38"/>
      <c r="G192" s="39"/>
      <c r="H192" s="40"/>
      <c r="I192" s="40"/>
      <c r="J192" s="167"/>
    </row>
    <row r="193" spans="1:10" s="21" customFormat="1" ht="17.25" customHeight="1" x14ac:dyDescent="0.15">
      <c r="A193" s="44">
        <v>108</v>
      </c>
      <c r="B193" s="240"/>
      <c r="C193" s="241" t="s">
        <v>978</v>
      </c>
      <c r="D193" s="89">
        <v>1</v>
      </c>
      <c r="E193" s="37"/>
      <c r="F193" s="38"/>
      <c r="G193" s="39"/>
      <c r="H193" s="40"/>
      <c r="I193" s="40"/>
      <c r="J193" s="167"/>
    </row>
    <row r="194" spans="1:10" s="21" customFormat="1" ht="17.25" customHeight="1" x14ac:dyDescent="0.15">
      <c r="A194" s="44">
        <v>109</v>
      </c>
      <c r="B194" s="240"/>
      <c r="C194" s="241" t="s">
        <v>898</v>
      </c>
      <c r="D194" s="89">
        <v>1</v>
      </c>
      <c r="E194" s="37"/>
      <c r="F194" s="38"/>
      <c r="G194" s="39"/>
      <c r="H194" s="40"/>
      <c r="I194" s="40"/>
      <c r="J194" s="167"/>
    </row>
    <row r="195" spans="1:10" s="21" customFormat="1" ht="17.25" customHeight="1" x14ac:dyDescent="0.15">
      <c r="A195" s="44">
        <v>110</v>
      </c>
      <c r="B195" s="240"/>
      <c r="C195" s="235" t="s">
        <v>135</v>
      </c>
      <c r="D195" s="89">
        <v>1</v>
      </c>
      <c r="E195" s="37"/>
      <c r="F195" s="38"/>
      <c r="G195" s="39"/>
      <c r="H195" s="40"/>
      <c r="I195" s="40"/>
      <c r="J195" s="167"/>
    </row>
    <row r="196" spans="1:10" s="21" customFormat="1" ht="17.25" customHeight="1" x14ac:dyDescent="0.15">
      <c r="A196" s="44">
        <v>111</v>
      </c>
      <c r="B196" s="240"/>
      <c r="C196" s="235" t="s">
        <v>565</v>
      </c>
      <c r="D196" s="89">
        <v>1</v>
      </c>
      <c r="E196" s="37"/>
      <c r="F196" s="38"/>
      <c r="G196" s="39"/>
      <c r="H196" s="40"/>
      <c r="I196" s="40"/>
      <c r="J196" s="167"/>
    </row>
    <row r="197" spans="1:10" s="21" customFormat="1" ht="17.25" customHeight="1" x14ac:dyDescent="0.15">
      <c r="A197" s="44">
        <v>112</v>
      </c>
      <c r="B197" s="240"/>
      <c r="C197" s="241" t="s">
        <v>567</v>
      </c>
      <c r="D197" s="89">
        <v>1</v>
      </c>
      <c r="E197" s="37"/>
      <c r="F197" s="38"/>
      <c r="G197" s="39"/>
      <c r="H197" s="40"/>
      <c r="I197" s="40"/>
      <c r="J197" s="167"/>
    </row>
    <row r="198" spans="1:10" s="21" customFormat="1" ht="17.25" customHeight="1" x14ac:dyDescent="0.15">
      <c r="A198" s="44">
        <v>113</v>
      </c>
      <c r="B198" s="240"/>
      <c r="C198" s="241" t="s">
        <v>572</v>
      </c>
      <c r="D198" s="89">
        <v>1</v>
      </c>
      <c r="E198" s="37"/>
      <c r="F198" s="38"/>
      <c r="G198" s="39"/>
      <c r="H198" s="40"/>
      <c r="I198" s="40"/>
      <c r="J198" s="167"/>
    </row>
    <row r="199" spans="1:10" s="21" customFormat="1" ht="17.25" customHeight="1" thickBot="1" x14ac:dyDescent="0.2">
      <c r="A199" s="96">
        <v>114</v>
      </c>
      <c r="B199" s="243"/>
      <c r="C199" s="244" t="s">
        <v>571</v>
      </c>
      <c r="D199" s="79">
        <v>1</v>
      </c>
      <c r="E199" s="80"/>
      <c r="F199" s="98"/>
      <c r="G199" s="142"/>
      <c r="H199" s="101"/>
      <c r="I199" s="101"/>
      <c r="J199" s="168"/>
    </row>
    <row r="200" spans="1:10" s="189" customFormat="1" ht="17.25" customHeight="1" x14ac:dyDescent="0.15">
      <c r="A200" s="140">
        <v>73</v>
      </c>
      <c r="B200" s="579" t="s">
        <v>325</v>
      </c>
      <c r="C200" s="5" t="s">
        <v>81</v>
      </c>
      <c r="D200" s="186">
        <v>1</v>
      </c>
      <c r="E200" s="187"/>
      <c r="F200" s="370">
        <v>1</v>
      </c>
      <c r="G200" s="371"/>
      <c r="H200" s="266">
        <v>20000</v>
      </c>
      <c r="I200" s="75">
        <f t="shared" ref="I200:I201" si="6">F200*10000</f>
        <v>10000</v>
      </c>
      <c r="J200" s="188"/>
    </row>
    <row r="201" spans="1:10" s="189" customFormat="1" ht="17.25" customHeight="1" x14ac:dyDescent="0.15">
      <c r="A201" s="34">
        <v>74</v>
      </c>
      <c r="B201" s="580"/>
      <c r="C201" s="7" t="s">
        <v>80</v>
      </c>
      <c r="D201" s="89">
        <v>1</v>
      </c>
      <c r="E201" s="37"/>
      <c r="F201" s="38">
        <v>1</v>
      </c>
      <c r="G201" s="39"/>
      <c r="H201" s="75">
        <v>20000</v>
      </c>
      <c r="I201" s="75">
        <f t="shared" si="6"/>
        <v>10000</v>
      </c>
      <c r="J201" s="93"/>
    </row>
    <row r="202" spans="1:10" s="189" customFormat="1" ht="17.25" customHeight="1" x14ac:dyDescent="0.15">
      <c r="A202" s="44">
        <v>115</v>
      </c>
      <c r="B202" s="580"/>
      <c r="C202" s="158" t="s">
        <v>359</v>
      </c>
      <c r="D202" s="89">
        <v>1</v>
      </c>
      <c r="E202" s="37"/>
      <c r="F202" s="38"/>
      <c r="G202" s="39"/>
      <c r="H202" s="75"/>
      <c r="I202" s="40"/>
      <c r="J202" s="93"/>
    </row>
    <row r="203" spans="1:10" ht="17.25" customHeight="1" x14ac:dyDescent="0.15">
      <c r="A203" s="44">
        <v>116</v>
      </c>
      <c r="B203" s="580"/>
      <c r="C203" s="158" t="s">
        <v>466</v>
      </c>
      <c r="D203" s="89">
        <v>1</v>
      </c>
      <c r="E203" s="37"/>
      <c r="F203" s="38"/>
      <c r="G203" s="39"/>
      <c r="H203" s="40"/>
      <c r="I203" s="40"/>
      <c r="J203" s="93"/>
    </row>
    <row r="204" spans="1:10" ht="17.25" customHeight="1" x14ac:dyDescent="0.15">
      <c r="A204" s="44">
        <v>117</v>
      </c>
      <c r="B204" s="580"/>
      <c r="C204" s="158" t="s">
        <v>422</v>
      </c>
      <c r="D204" s="89">
        <v>1</v>
      </c>
      <c r="E204" s="37"/>
      <c r="F204" s="38"/>
      <c r="G204" s="39"/>
      <c r="H204" s="40"/>
      <c r="I204" s="40"/>
      <c r="J204" s="93"/>
    </row>
    <row r="205" spans="1:10" ht="17.25" customHeight="1" x14ac:dyDescent="0.15">
      <c r="A205" s="44">
        <v>118</v>
      </c>
      <c r="B205" s="580"/>
      <c r="C205" s="158" t="s">
        <v>899</v>
      </c>
      <c r="D205" s="89">
        <v>1</v>
      </c>
      <c r="E205" s="37"/>
      <c r="F205" s="38"/>
      <c r="G205" s="95"/>
      <c r="H205" s="75"/>
      <c r="I205" s="40"/>
      <c r="J205" s="93"/>
    </row>
    <row r="206" spans="1:10" ht="17.25" customHeight="1" x14ac:dyDescent="0.15">
      <c r="A206" s="44">
        <v>119</v>
      </c>
      <c r="B206" s="580"/>
      <c r="C206" s="158" t="s">
        <v>330</v>
      </c>
      <c r="D206" s="89">
        <v>1</v>
      </c>
      <c r="E206" s="37"/>
      <c r="F206" s="38"/>
      <c r="G206" s="39"/>
      <c r="H206" s="40"/>
      <c r="I206" s="40"/>
      <c r="J206" s="93"/>
    </row>
    <row r="207" spans="1:10" ht="17.25" customHeight="1" x14ac:dyDescent="0.15">
      <c r="A207" s="44">
        <v>120</v>
      </c>
      <c r="B207" s="580"/>
      <c r="C207" s="158" t="s">
        <v>360</v>
      </c>
      <c r="D207" s="89">
        <v>1</v>
      </c>
      <c r="E207" s="37"/>
      <c r="F207" s="38"/>
      <c r="G207" s="39"/>
      <c r="H207" s="177"/>
      <c r="I207" s="40"/>
      <c r="J207" s="93"/>
    </row>
    <row r="208" spans="1:10" ht="17.25" customHeight="1" x14ac:dyDescent="0.15">
      <c r="A208" s="44">
        <v>121</v>
      </c>
      <c r="B208" s="581"/>
      <c r="C208" s="158" t="s">
        <v>900</v>
      </c>
      <c r="D208" s="89">
        <v>1</v>
      </c>
      <c r="E208" s="49"/>
      <c r="F208" s="50"/>
      <c r="G208" s="51"/>
      <c r="H208" s="411"/>
      <c r="I208" s="52"/>
      <c r="J208" s="412"/>
    </row>
    <row r="209" spans="1:11" s="189" customFormat="1" ht="17.25" customHeight="1" thickBot="1" x14ac:dyDescent="0.2">
      <c r="A209" s="54">
        <v>122</v>
      </c>
      <c r="B209" s="582"/>
      <c r="C209" s="162" t="s">
        <v>303</v>
      </c>
      <c r="D209" s="163">
        <v>1</v>
      </c>
      <c r="E209" s="58"/>
      <c r="F209" s="59"/>
      <c r="G209" s="60"/>
      <c r="H209" s="143"/>
      <c r="I209" s="143"/>
      <c r="J209" s="144"/>
    </row>
    <row r="210" spans="1:11" s="21" customFormat="1" ht="14.25" customHeight="1" x14ac:dyDescent="0.15">
      <c r="A210" s="573" t="s">
        <v>3</v>
      </c>
      <c r="B210" s="575" t="s">
        <v>0</v>
      </c>
      <c r="C210" s="575" t="s">
        <v>318</v>
      </c>
      <c r="D210" s="577" t="s">
        <v>440</v>
      </c>
      <c r="E210" s="578"/>
      <c r="F210" s="577" t="s">
        <v>77</v>
      </c>
      <c r="G210" s="578"/>
      <c r="H210" s="567" t="s">
        <v>315</v>
      </c>
      <c r="I210" s="569" t="s">
        <v>4</v>
      </c>
      <c r="J210" s="571" t="s">
        <v>5</v>
      </c>
      <c r="K210" s="17"/>
    </row>
    <row r="211" spans="1:11" s="21" customFormat="1" ht="14.25" customHeight="1" thickBot="1" x14ac:dyDescent="0.2">
      <c r="A211" s="574"/>
      <c r="B211" s="576"/>
      <c r="C211" s="576"/>
      <c r="D211" s="22" t="s">
        <v>438</v>
      </c>
      <c r="E211" s="23" t="s">
        <v>442</v>
      </c>
      <c r="F211" s="24" t="s">
        <v>438</v>
      </c>
      <c r="G211" s="25" t="s">
        <v>442</v>
      </c>
      <c r="H211" s="568"/>
      <c r="I211" s="570"/>
      <c r="J211" s="572"/>
      <c r="K211" s="17"/>
    </row>
    <row r="212" spans="1:11" ht="14.25" customHeight="1" x14ac:dyDescent="0.15">
      <c r="A212" s="63">
        <v>75</v>
      </c>
      <c r="B212" s="27" t="s">
        <v>20</v>
      </c>
      <c r="C212" s="64" t="s">
        <v>464</v>
      </c>
      <c r="D212" s="141">
        <v>1</v>
      </c>
      <c r="E212" s="66"/>
      <c r="F212" s="67">
        <v>1</v>
      </c>
      <c r="G212" s="132"/>
      <c r="H212" s="133">
        <v>20000</v>
      </c>
      <c r="I212" s="75">
        <f t="shared" ref="I212:I229" si="7">F212*10000</f>
        <v>10000</v>
      </c>
      <c r="J212" s="107"/>
    </row>
    <row r="213" spans="1:11" s="189" customFormat="1" ht="14.25" customHeight="1" x14ac:dyDescent="0.15">
      <c r="A213" s="34">
        <v>76</v>
      </c>
      <c r="B213" s="155"/>
      <c r="C213" s="7" t="s">
        <v>463</v>
      </c>
      <c r="D213" s="89">
        <v>1</v>
      </c>
      <c r="E213" s="37"/>
      <c r="F213" s="38">
        <v>1</v>
      </c>
      <c r="G213" s="39"/>
      <c r="H213" s="75">
        <v>20000</v>
      </c>
      <c r="I213" s="75">
        <f t="shared" si="7"/>
        <v>10000</v>
      </c>
      <c r="J213" s="93"/>
    </row>
    <row r="214" spans="1:11" s="189" customFormat="1" ht="14.25" customHeight="1" x14ac:dyDescent="0.15">
      <c r="A214" s="34">
        <v>77</v>
      </c>
      <c r="B214" s="155"/>
      <c r="C214" s="7" t="s">
        <v>229</v>
      </c>
      <c r="D214" s="89">
        <v>1</v>
      </c>
      <c r="E214" s="37"/>
      <c r="F214" s="38">
        <v>1</v>
      </c>
      <c r="G214" s="39"/>
      <c r="H214" s="75">
        <v>20000</v>
      </c>
      <c r="I214" s="75">
        <f t="shared" si="7"/>
        <v>10000</v>
      </c>
      <c r="J214" s="93"/>
    </row>
    <row r="215" spans="1:11" s="189" customFormat="1" ht="14.25" customHeight="1" x14ac:dyDescent="0.15">
      <c r="A215" s="34">
        <v>78</v>
      </c>
      <c r="B215" s="155"/>
      <c r="C215" s="7" t="s">
        <v>420</v>
      </c>
      <c r="D215" s="89">
        <v>1</v>
      </c>
      <c r="E215" s="37"/>
      <c r="F215" s="38">
        <v>1</v>
      </c>
      <c r="G215" s="95"/>
      <c r="H215" s="75">
        <v>20000</v>
      </c>
      <c r="I215" s="75">
        <f t="shared" si="7"/>
        <v>10000</v>
      </c>
      <c r="J215" s="93"/>
    </row>
    <row r="216" spans="1:11" ht="14.25" customHeight="1" x14ac:dyDescent="0.15">
      <c r="A216" s="34">
        <v>79</v>
      </c>
      <c r="B216" s="155"/>
      <c r="C216" s="7" t="s">
        <v>136</v>
      </c>
      <c r="D216" s="89">
        <v>1</v>
      </c>
      <c r="E216" s="37"/>
      <c r="F216" s="38">
        <v>1</v>
      </c>
      <c r="G216" s="95"/>
      <c r="H216" s="75">
        <v>20000</v>
      </c>
      <c r="I216" s="75">
        <f t="shared" si="7"/>
        <v>10000</v>
      </c>
      <c r="J216" s="93"/>
    </row>
    <row r="217" spans="1:11" s="189" customFormat="1" ht="14.25" customHeight="1" x14ac:dyDescent="0.15">
      <c r="A217" s="34">
        <v>80</v>
      </c>
      <c r="B217" s="155"/>
      <c r="C217" s="7" t="s">
        <v>421</v>
      </c>
      <c r="D217" s="89">
        <v>1</v>
      </c>
      <c r="E217" s="37"/>
      <c r="F217" s="38">
        <v>1</v>
      </c>
      <c r="G217" s="95"/>
      <c r="H217" s="75">
        <v>20000</v>
      </c>
      <c r="I217" s="75">
        <f t="shared" si="7"/>
        <v>10000</v>
      </c>
      <c r="J217" s="93"/>
    </row>
    <row r="218" spans="1:11" s="189" customFormat="1" ht="14.25" customHeight="1" x14ac:dyDescent="0.15">
      <c r="A218" s="34">
        <v>81</v>
      </c>
      <c r="B218" s="155"/>
      <c r="C218" s="7" t="s">
        <v>523</v>
      </c>
      <c r="D218" s="89">
        <v>1</v>
      </c>
      <c r="E218" s="37"/>
      <c r="F218" s="38">
        <v>1</v>
      </c>
      <c r="G218" s="95"/>
      <c r="H218" s="75">
        <v>20000</v>
      </c>
      <c r="I218" s="75">
        <f t="shared" si="7"/>
        <v>10000</v>
      </c>
      <c r="J218" s="93"/>
    </row>
    <row r="219" spans="1:11" s="189" customFormat="1" ht="14.25" customHeight="1" x14ac:dyDescent="0.15">
      <c r="A219" s="34">
        <v>82</v>
      </c>
      <c r="B219" s="155"/>
      <c r="C219" s="7" t="s">
        <v>357</v>
      </c>
      <c r="D219" s="89">
        <v>1</v>
      </c>
      <c r="E219" s="37"/>
      <c r="F219" s="38">
        <v>1</v>
      </c>
      <c r="G219" s="95"/>
      <c r="H219" s="75">
        <v>20000</v>
      </c>
      <c r="I219" s="75">
        <f t="shared" si="7"/>
        <v>10000</v>
      </c>
      <c r="J219" s="93"/>
    </row>
    <row r="220" spans="1:11" s="189" customFormat="1" ht="14.25" customHeight="1" x14ac:dyDescent="0.15">
      <c r="A220" s="34">
        <v>83</v>
      </c>
      <c r="B220" s="155"/>
      <c r="C220" s="7" t="s">
        <v>320</v>
      </c>
      <c r="D220" s="89">
        <v>1</v>
      </c>
      <c r="E220" s="37"/>
      <c r="F220" s="38">
        <v>1</v>
      </c>
      <c r="G220" s="95"/>
      <c r="H220" s="75">
        <v>20000</v>
      </c>
      <c r="I220" s="75">
        <f t="shared" si="7"/>
        <v>10000</v>
      </c>
      <c r="J220" s="93"/>
    </row>
    <row r="221" spans="1:11" s="189" customFormat="1" ht="14.25" customHeight="1" x14ac:dyDescent="0.15">
      <c r="A221" s="34">
        <v>84</v>
      </c>
      <c r="B221" s="155"/>
      <c r="C221" s="7" t="s">
        <v>139</v>
      </c>
      <c r="D221" s="89">
        <v>1</v>
      </c>
      <c r="E221" s="37"/>
      <c r="F221" s="38">
        <v>1</v>
      </c>
      <c r="G221" s="95"/>
      <c r="H221" s="75">
        <v>20000</v>
      </c>
      <c r="I221" s="75">
        <f t="shared" si="7"/>
        <v>10000</v>
      </c>
      <c r="J221" s="93"/>
    </row>
    <row r="222" spans="1:11" s="189" customFormat="1" ht="14.25" customHeight="1" x14ac:dyDescent="0.15">
      <c r="A222" s="34">
        <v>85</v>
      </c>
      <c r="B222" s="155"/>
      <c r="C222" s="7" t="s">
        <v>524</v>
      </c>
      <c r="D222" s="89">
        <v>1</v>
      </c>
      <c r="E222" s="37"/>
      <c r="F222" s="38">
        <v>1</v>
      </c>
      <c r="G222" s="95"/>
      <c r="H222" s="75">
        <v>20000</v>
      </c>
      <c r="I222" s="75">
        <f t="shared" si="7"/>
        <v>10000</v>
      </c>
      <c r="J222" s="93"/>
    </row>
    <row r="223" spans="1:11" s="189" customFormat="1" ht="14.25" customHeight="1" x14ac:dyDescent="0.15">
      <c r="A223" s="34">
        <v>86</v>
      </c>
      <c r="B223" s="155"/>
      <c r="C223" s="7" t="s">
        <v>246</v>
      </c>
      <c r="D223" s="89">
        <v>1</v>
      </c>
      <c r="E223" s="37"/>
      <c r="F223" s="38">
        <v>1</v>
      </c>
      <c r="G223" s="95"/>
      <c r="H223" s="75">
        <v>20000</v>
      </c>
      <c r="I223" s="75">
        <f t="shared" si="7"/>
        <v>10000</v>
      </c>
      <c r="J223" s="93"/>
    </row>
    <row r="224" spans="1:11" s="189" customFormat="1" ht="14.25" customHeight="1" x14ac:dyDescent="0.15">
      <c r="A224" s="34">
        <v>87</v>
      </c>
      <c r="B224" s="155"/>
      <c r="C224" s="7" t="s">
        <v>525</v>
      </c>
      <c r="D224" s="89">
        <v>1</v>
      </c>
      <c r="E224" s="37"/>
      <c r="F224" s="38">
        <v>1</v>
      </c>
      <c r="G224" s="95"/>
      <c r="H224" s="75">
        <v>20000</v>
      </c>
      <c r="I224" s="75">
        <f t="shared" si="7"/>
        <v>10000</v>
      </c>
      <c r="J224" s="93"/>
    </row>
    <row r="225" spans="1:10" ht="14.25" customHeight="1" x14ac:dyDescent="0.15">
      <c r="A225" s="34">
        <v>88</v>
      </c>
      <c r="B225" s="155"/>
      <c r="C225" s="7" t="s">
        <v>302</v>
      </c>
      <c r="D225" s="89">
        <v>1</v>
      </c>
      <c r="E225" s="37"/>
      <c r="F225" s="38">
        <v>1</v>
      </c>
      <c r="G225" s="95"/>
      <c r="H225" s="75">
        <v>20000</v>
      </c>
      <c r="I225" s="75">
        <f t="shared" si="7"/>
        <v>10000</v>
      </c>
      <c r="J225" s="93"/>
    </row>
    <row r="226" spans="1:10" ht="14.25" customHeight="1" x14ac:dyDescent="0.15">
      <c r="A226" s="34">
        <v>89</v>
      </c>
      <c r="B226" s="155"/>
      <c r="C226" s="7" t="s">
        <v>607</v>
      </c>
      <c r="D226" s="89">
        <v>1</v>
      </c>
      <c r="E226" s="37"/>
      <c r="F226" s="38">
        <v>1</v>
      </c>
      <c r="G226" s="95"/>
      <c r="H226" s="75">
        <v>20000</v>
      </c>
      <c r="I226" s="75">
        <f t="shared" si="7"/>
        <v>10000</v>
      </c>
      <c r="J226" s="93"/>
    </row>
    <row r="227" spans="1:10" s="189" customFormat="1" ht="14.25" customHeight="1" x14ac:dyDescent="0.15">
      <c r="A227" s="34">
        <v>90</v>
      </c>
      <c r="B227" s="155"/>
      <c r="C227" s="7" t="s">
        <v>526</v>
      </c>
      <c r="D227" s="89">
        <v>1</v>
      </c>
      <c r="E227" s="37"/>
      <c r="F227" s="38">
        <v>1</v>
      </c>
      <c r="G227" s="95"/>
      <c r="H227" s="75">
        <v>20000</v>
      </c>
      <c r="I227" s="75">
        <f t="shared" si="7"/>
        <v>10000</v>
      </c>
      <c r="J227" s="93"/>
    </row>
    <row r="228" spans="1:10" s="189" customFormat="1" ht="14.25" customHeight="1" x14ac:dyDescent="0.15">
      <c r="A228" s="34">
        <v>91</v>
      </c>
      <c r="B228" s="155"/>
      <c r="C228" s="7" t="s">
        <v>538</v>
      </c>
      <c r="D228" s="89">
        <v>1</v>
      </c>
      <c r="E228" s="37"/>
      <c r="F228" s="38">
        <v>1</v>
      </c>
      <c r="G228" s="95"/>
      <c r="H228" s="75">
        <v>20000</v>
      </c>
      <c r="I228" s="75">
        <f t="shared" si="7"/>
        <v>10000</v>
      </c>
      <c r="J228" s="93"/>
    </row>
    <row r="229" spans="1:10" s="189" customFormat="1" ht="14.25" customHeight="1" x14ac:dyDescent="0.15">
      <c r="A229" s="34">
        <v>92</v>
      </c>
      <c r="B229" s="155"/>
      <c r="C229" s="424" t="s">
        <v>914</v>
      </c>
      <c r="D229" s="178">
        <v>1</v>
      </c>
      <c r="E229" s="49"/>
      <c r="F229" s="38">
        <v>1</v>
      </c>
      <c r="G229" s="95"/>
      <c r="H229" s="75">
        <v>20000</v>
      </c>
      <c r="I229" s="75">
        <f t="shared" si="7"/>
        <v>10000</v>
      </c>
      <c r="J229" s="107"/>
    </row>
    <row r="230" spans="1:10" s="189" customFormat="1" ht="14.25" customHeight="1" x14ac:dyDescent="0.15">
      <c r="A230" s="44">
        <v>123</v>
      </c>
      <c r="B230" s="155"/>
      <c r="C230" s="158" t="s">
        <v>160</v>
      </c>
      <c r="D230" s="89">
        <v>1</v>
      </c>
      <c r="E230" s="37"/>
      <c r="F230" s="38"/>
      <c r="G230" s="39"/>
      <c r="H230" s="177"/>
      <c r="I230" s="177"/>
      <c r="J230" s="93"/>
    </row>
    <row r="231" spans="1:10" s="189" customFormat="1" ht="14.25" customHeight="1" x14ac:dyDescent="0.15">
      <c r="A231" s="44">
        <v>124</v>
      </c>
      <c r="B231" s="155"/>
      <c r="C231" s="158" t="s">
        <v>1027</v>
      </c>
      <c r="D231" s="89"/>
      <c r="E231" s="37"/>
      <c r="F231" s="38"/>
      <c r="G231" s="39"/>
      <c r="H231" s="177"/>
      <c r="I231" s="177"/>
      <c r="J231" s="93"/>
    </row>
    <row r="232" spans="1:10" s="189" customFormat="1" ht="14.25" customHeight="1" x14ac:dyDescent="0.15">
      <c r="A232" s="44">
        <v>125</v>
      </c>
      <c r="B232" s="155"/>
      <c r="C232" s="158" t="s">
        <v>1028</v>
      </c>
      <c r="D232" s="89"/>
      <c r="E232" s="37"/>
      <c r="F232" s="38"/>
      <c r="G232" s="39"/>
      <c r="H232" s="177"/>
      <c r="I232" s="177"/>
      <c r="J232" s="93"/>
    </row>
    <row r="233" spans="1:10" s="189" customFormat="1" ht="14.25" customHeight="1" x14ac:dyDescent="0.15">
      <c r="A233" s="44">
        <v>126</v>
      </c>
      <c r="B233" s="155"/>
      <c r="C233" s="158" t="s">
        <v>1029</v>
      </c>
      <c r="D233" s="89"/>
      <c r="E233" s="37"/>
      <c r="F233" s="38"/>
      <c r="G233" s="39"/>
      <c r="H233" s="177"/>
      <c r="I233" s="177"/>
      <c r="J233" s="93"/>
    </row>
    <row r="234" spans="1:10" s="189" customFormat="1" ht="14.25" customHeight="1" x14ac:dyDescent="0.15">
      <c r="A234" s="44">
        <v>127</v>
      </c>
      <c r="B234" s="155"/>
      <c r="C234" s="158" t="s">
        <v>1030</v>
      </c>
      <c r="D234" s="89"/>
      <c r="E234" s="37"/>
      <c r="F234" s="38"/>
      <c r="G234" s="39"/>
      <c r="H234" s="177"/>
      <c r="I234" s="177"/>
      <c r="J234" s="93"/>
    </row>
    <row r="235" spans="1:10" s="189" customFormat="1" ht="14.25" customHeight="1" x14ac:dyDescent="0.15">
      <c r="A235" s="44">
        <v>128</v>
      </c>
      <c r="B235" s="155"/>
      <c r="C235" s="158" t="s">
        <v>501</v>
      </c>
      <c r="D235" s="89">
        <v>1</v>
      </c>
      <c r="E235" s="37"/>
      <c r="F235" s="38"/>
      <c r="G235" s="39"/>
      <c r="H235" s="177"/>
      <c r="I235" s="177"/>
      <c r="J235" s="93"/>
    </row>
    <row r="236" spans="1:10" s="189" customFormat="1" ht="14.25" customHeight="1" x14ac:dyDescent="0.15">
      <c r="A236" s="44">
        <v>129</v>
      </c>
      <c r="B236" s="155"/>
      <c r="C236" s="158" t="s">
        <v>1008</v>
      </c>
      <c r="D236" s="89">
        <v>1</v>
      </c>
      <c r="E236" s="37"/>
      <c r="F236" s="38"/>
      <c r="G236" s="39"/>
      <c r="H236" s="177"/>
      <c r="I236" s="177"/>
      <c r="J236" s="93"/>
    </row>
    <row r="237" spans="1:10" s="189" customFormat="1" ht="14.25" customHeight="1" x14ac:dyDescent="0.15">
      <c r="A237" s="44">
        <v>130</v>
      </c>
      <c r="B237" s="155"/>
      <c r="C237" s="158" t="s">
        <v>573</v>
      </c>
      <c r="D237" s="89">
        <v>1</v>
      </c>
      <c r="E237" s="37"/>
      <c r="F237" s="38"/>
      <c r="G237" s="39"/>
      <c r="H237" s="177"/>
      <c r="I237" s="177"/>
      <c r="J237" s="93"/>
    </row>
    <row r="238" spans="1:10" s="189" customFormat="1" ht="14.25" customHeight="1" x14ac:dyDescent="0.15">
      <c r="A238" s="44">
        <v>131</v>
      </c>
      <c r="B238" s="155"/>
      <c r="C238" s="158" t="s">
        <v>595</v>
      </c>
      <c r="D238" s="89">
        <v>1</v>
      </c>
      <c r="E238" s="37"/>
      <c r="F238" s="38"/>
      <c r="G238" s="39"/>
      <c r="H238" s="177"/>
      <c r="I238" s="177"/>
      <c r="J238" s="93"/>
    </row>
    <row r="239" spans="1:10" s="189" customFormat="1" ht="14.25" customHeight="1" x14ac:dyDescent="0.15">
      <c r="A239" s="44">
        <v>132</v>
      </c>
      <c r="B239" s="155"/>
      <c r="C239" s="45" t="s">
        <v>465</v>
      </c>
      <c r="D239" s="89">
        <v>1</v>
      </c>
      <c r="E239" s="37"/>
      <c r="F239" s="38"/>
      <c r="G239" s="39"/>
      <c r="H239" s="177"/>
      <c r="I239" s="177"/>
      <c r="J239" s="93"/>
    </row>
    <row r="240" spans="1:10" s="189" customFormat="1" ht="14.25" customHeight="1" x14ac:dyDescent="0.15">
      <c r="A240" s="44">
        <v>133</v>
      </c>
      <c r="B240" s="155"/>
      <c r="C240" s="45" t="s">
        <v>596</v>
      </c>
      <c r="D240" s="89">
        <v>1</v>
      </c>
      <c r="E240" s="37"/>
      <c r="F240" s="38"/>
      <c r="G240" s="39"/>
      <c r="H240" s="177"/>
      <c r="I240" s="177"/>
      <c r="J240" s="93"/>
    </row>
    <row r="241" spans="1:10" s="189" customFormat="1" ht="14.25" customHeight="1" x14ac:dyDescent="0.15">
      <c r="A241" s="44">
        <v>134</v>
      </c>
      <c r="B241" s="155"/>
      <c r="C241" s="45" t="s">
        <v>1009</v>
      </c>
      <c r="D241" s="89">
        <v>1</v>
      </c>
      <c r="E241" s="37"/>
      <c r="F241" s="38"/>
      <c r="G241" s="39"/>
      <c r="H241" s="177"/>
      <c r="I241" s="177"/>
      <c r="J241" s="93"/>
    </row>
    <row r="242" spans="1:10" s="189" customFormat="1" ht="14.25" customHeight="1" x14ac:dyDescent="0.15">
      <c r="A242" s="44">
        <v>135</v>
      </c>
      <c r="B242" s="155"/>
      <c r="C242" s="45" t="s">
        <v>321</v>
      </c>
      <c r="D242" s="89">
        <v>1</v>
      </c>
      <c r="E242" s="37"/>
      <c r="F242" s="38"/>
      <c r="G242" s="39"/>
      <c r="H242" s="40"/>
      <c r="I242" s="40"/>
      <c r="J242" s="93"/>
    </row>
    <row r="243" spans="1:10" s="189" customFormat="1" ht="14.25" customHeight="1" x14ac:dyDescent="0.15">
      <c r="A243" s="44">
        <v>136</v>
      </c>
      <c r="B243" s="155"/>
      <c r="C243" s="245" t="s">
        <v>597</v>
      </c>
      <c r="D243" s="178">
        <v>1</v>
      </c>
      <c r="E243" s="49"/>
      <c r="F243" s="50"/>
      <c r="G243" s="51"/>
      <c r="H243" s="52"/>
      <c r="I243" s="52"/>
      <c r="J243" s="93"/>
    </row>
    <row r="244" spans="1:10" s="189" customFormat="1" ht="14.25" customHeight="1" x14ac:dyDescent="0.15">
      <c r="A244" s="44">
        <v>137</v>
      </c>
      <c r="B244" s="155"/>
      <c r="C244" s="47" t="s">
        <v>633</v>
      </c>
      <c r="D244" s="178">
        <v>1</v>
      </c>
      <c r="E244" s="49"/>
      <c r="F244" s="50"/>
      <c r="G244" s="51"/>
      <c r="H244" s="52"/>
      <c r="I244" s="52"/>
      <c r="J244" s="93"/>
    </row>
    <row r="245" spans="1:10" s="189" customFormat="1" ht="14.25" customHeight="1" thickBot="1" x14ac:dyDescent="0.2">
      <c r="A245" s="54">
        <v>138</v>
      </c>
      <c r="B245" s="161"/>
      <c r="C245" s="56" t="s">
        <v>637</v>
      </c>
      <c r="D245" s="163">
        <v>1</v>
      </c>
      <c r="E245" s="58"/>
      <c r="F245" s="59"/>
      <c r="G245" s="60"/>
      <c r="H245" s="143"/>
      <c r="I245" s="143"/>
      <c r="J245" s="205"/>
    </row>
    <row r="246" spans="1:10" s="112" customFormat="1" ht="14.25" customHeight="1" thickBot="1" x14ac:dyDescent="0.2">
      <c r="A246" s="585" t="s">
        <v>2</v>
      </c>
      <c r="B246" s="586"/>
      <c r="C246" s="586"/>
      <c r="D246" s="250">
        <f t="shared" ref="D246:I246" si="8">SUM(D6:D245)</f>
        <v>226</v>
      </c>
      <c r="E246" s="251">
        <f t="shared" si="8"/>
        <v>0</v>
      </c>
      <c r="F246" s="250">
        <f t="shared" si="8"/>
        <v>92</v>
      </c>
      <c r="G246" s="251">
        <f t="shared" si="8"/>
        <v>0</v>
      </c>
      <c r="H246" s="252">
        <f t="shared" si="8"/>
        <v>1840000</v>
      </c>
      <c r="I246" s="252">
        <f t="shared" si="8"/>
        <v>920000</v>
      </c>
      <c r="J246" s="111"/>
    </row>
    <row r="247" spans="1:10" ht="14.25" customHeight="1" thickBot="1" x14ac:dyDescent="0.2">
      <c r="A247" s="113"/>
      <c r="B247" s="113"/>
      <c r="C247" s="113"/>
      <c r="D247" s="113"/>
      <c r="E247" s="114"/>
      <c r="F247" s="113"/>
      <c r="G247" s="114"/>
      <c r="H247" s="115"/>
      <c r="I247" s="115"/>
      <c r="J247" s="116"/>
    </row>
    <row r="248" spans="1:10" ht="14.25" customHeight="1" thickBot="1" x14ac:dyDescent="0.2">
      <c r="B248" s="117" t="s">
        <v>23</v>
      </c>
      <c r="C248" s="118" t="s">
        <v>24</v>
      </c>
      <c r="D248" s="583" t="s">
        <v>316</v>
      </c>
      <c r="E248" s="584"/>
      <c r="F248" s="583" t="s">
        <v>443</v>
      </c>
      <c r="G248" s="589"/>
      <c r="H248" s="118" t="s">
        <v>444</v>
      </c>
      <c r="I248" s="119" t="s">
        <v>445</v>
      </c>
      <c r="J248" s="116"/>
    </row>
    <row r="249" spans="1:10" ht="14.25" customHeight="1" thickTop="1" thickBot="1" x14ac:dyDescent="0.2">
      <c r="B249" s="120" t="s">
        <v>438</v>
      </c>
      <c r="C249" s="121">
        <v>20000</v>
      </c>
      <c r="D249" s="590">
        <f>D246</f>
        <v>226</v>
      </c>
      <c r="E249" s="591"/>
      <c r="F249" s="590">
        <f>F246</f>
        <v>92</v>
      </c>
      <c r="G249" s="592"/>
      <c r="H249" s="122">
        <f>F249*C249</f>
        <v>1840000</v>
      </c>
      <c r="I249" s="123">
        <f>I246</f>
        <v>920000</v>
      </c>
      <c r="J249" s="116"/>
    </row>
    <row r="250" spans="1:10" s="112" customFormat="1" ht="14.25" customHeight="1" thickTop="1" thickBot="1" x14ac:dyDescent="0.2">
      <c r="A250" s="17"/>
      <c r="B250" s="587" t="s">
        <v>50</v>
      </c>
      <c r="C250" s="588"/>
      <c r="D250" s="593">
        <f>SUM(D249:D249)</f>
        <v>226</v>
      </c>
      <c r="E250" s="588"/>
      <c r="F250" s="593">
        <f>SUM(F249:F249)</f>
        <v>92</v>
      </c>
      <c r="G250" s="594"/>
      <c r="H250" s="128">
        <f>SUM(H249:H249)</f>
        <v>1840000</v>
      </c>
      <c r="I250" s="129">
        <f>SUM(I249:I249)</f>
        <v>920000</v>
      </c>
      <c r="J250" s="116"/>
    </row>
    <row r="251" spans="1:10" s="112" customFormat="1" ht="20.25" customHeight="1" x14ac:dyDescent="0.15">
      <c r="E251" s="68"/>
      <c r="G251" s="68"/>
      <c r="I251" s="149"/>
      <c r="J251" s="116"/>
    </row>
    <row r="252" spans="1:10" s="112" customFormat="1" ht="20.25" customHeight="1" x14ac:dyDescent="0.15">
      <c r="E252" s="68"/>
      <c r="G252" s="68"/>
      <c r="I252" s="149"/>
      <c r="J252" s="150"/>
    </row>
    <row r="253" spans="1:10" s="112" customFormat="1" ht="20.25" customHeight="1" x14ac:dyDescent="0.15">
      <c r="E253" s="68"/>
      <c r="G253" s="68"/>
      <c r="I253" s="149"/>
      <c r="J253" s="150"/>
    </row>
    <row r="254" spans="1:10" s="112" customFormat="1" ht="20.25" customHeight="1" x14ac:dyDescent="0.15">
      <c r="E254" s="68"/>
      <c r="G254" s="68"/>
      <c r="I254" s="149"/>
      <c r="J254" s="150"/>
    </row>
    <row r="255" spans="1:10" s="112" customFormat="1" ht="20.25" customHeight="1" x14ac:dyDescent="0.15">
      <c r="E255" s="68"/>
      <c r="G255" s="68"/>
      <c r="I255" s="149"/>
      <c r="J255" s="150"/>
    </row>
    <row r="256" spans="1:10" s="112" customFormat="1" ht="20.25" customHeight="1" x14ac:dyDescent="0.15">
      <c r="E256" s="68"/>
      <c r="G256" s="68"/>
      <c r="I256" s="149"/>
      <c r="J256" s="150"/>
    </row>
    <row r="257" spans="5:10" s="112" customFormat="1" ht="20.25" customHeight="1" x14ac:dyDescent="0.15">
      <c r="E257" s="68"/>
      <c r="G257" s="68"/>
      <c r="I257" s="149"/>
      <c r="J257" s="150"/>
    </row>
    <row r="258" spans="5:10" s="112" customFormat="1" ht="20.25" customHeight="1" x14ac:dyDescent="0.15">
      <c r="E258" s="68"/>
      <c r="G258" s="68"/>
      <c r="I258" s="149"/>
      <c r="J258" s="150"/>
    </row>
    <row r="259" spans="5:10" s="112" customFormat="1" ht="20.25" customHeight="1" x14ac:dyDescent="0.15">
      <c r="E259" s="68"/>
      <c r="G259" s="68"/>
      <c r="I259" s="149"/>
      <c r="J259" s="150"/>
    </row>
    <row r="260" spans="5:10" s="112" customFormat="1" ht="20.25" customHeight="1" x14ac:dyDescent="0.15">
      <c r="E260" s="68"/>
      <c r="G260" s="68"/>
      <c r="I260" s="149"/>
      <c r="J260" s="150"/>
    </row>
    <row r="261" spans="5:10" s="112" customFormat="1" ht="20.25" customHeight="1" x14ac:dyDescent="0.15">
      <c r="E261" s="68"/>
      <c r="G261" s="68"/>
      <c r="I261" s="149"/>
      <c r="J261" s="150"/>
    </row>
    <row r="262" spans="5:10" s="112" customFormat="1" ht="20.25" customHeight="1" x14ac:dyDescent="0.15">
      <c r="E262" s="68"/>
      <c r="G262" s="68"/>
      <c r="I262" s="149"/>
      <c r="J262" s="150"/>
    </row>
    <row r="263" spans="5:10" s="112" customFormat="1" ht="20.25" customHeight="1" x14ac:dyDescent="0.15">
      <c r="E263" s="68"/>
      <c r="G263" s="68"/>
      <c r="I263" s="149"/>
      <c r="J263" s="150"/>
    </row>
    <row r="264" spans="5:10" s="112" customFormat="1" ht="20.25" customHeight="1" x14ac:dyDescent="0.15">
      <c r="E264" s="68"/>
      <c r="G264" s="68"/>
      <c r="I264" s="149"/>
      <c r="J264" s="150"/>
    </row>
    <row r="265" spans="5:10" s="112" customFormat="1" ht="20.25" customHeight="1" x14ac:dyDescent="0.15">
      <c r="E265" s="68"/>
      <c r="G265" s="68"/>
      <c r="I265" s="149"/>
      <c r="J265" s="150"/>
    </row>
    <row r="266" spans="5:10" s="112" customFormat="1" ht="20.25" customHeight="1" x14ac:dyDescent="0.15">
      <c r="E266" s="68"/>
      <c r="G266" s="68"/>
      <c r="I266" s="149"/>
      <c r="J266" s="150"/>
    </row>
    <row r="267" spans="5:10" s="112" customFormat="1" ht="20.25" customHeight="1" x14ac:dyDescent="0.15">
      <c r="E267" s="68"/>
      <c r="G267" s="68"/>
      <c r="I267" s="149"/>
      <c r="J267" s="150"/>
    </row>
    <row r="268" spans="5:10" s="112" customFormat="1" ht="20.25" customHeight="1" x14ac:dyDescent="0.15">
      <c r="E268" s="68"/>
      <c r="G268" s="68"/>
      <c r="I268" s="149"/>
      <c r="J268" s="150"/>
    </row>
    <row r="269" spans="5:10" s="112" customFormat="1" ht="20.25" customHeight="1" x14ac:dyDescent="0.15">
      <c r="E269" s="68"/>
      <c r="G269" s="68"/>
      <c r="I269" s="149"/>
      <c r="J269" s="150"/>
    </row>
    <row r="270" spans="5:10" s="112" customFormat="1" ht="20.25" customHeight="1" x14ac:dyDescent="0.15">
      <c r="E270" s="68"/>
      <c r="G270" s="68"/>
      <c r="I270" s="149"/>
      <c r="J270" s="150"/>
    </row>
    <row r="271" spans="5:10" s="112" customFormat="1" ht="20.25" customHeight="1" x14ac:dyDescent="0.15">
      <c r="E271" s="68"/>
      <c r="G271" s="68"/>
      <c r="I271" s="149"/>
      <c r="J271" s="150"/>
    </row>
    <row r="272" spans="5:10" s="112" customFormat="1" ht="20.25" customHeight="1" x14ac:dyDescent="0.15">
      <c r="E272" s="68"/>
      <c r="G272" s="68"/>
      <c r="I272" s="149"/>
      <c r="J272" s="150"/>
    </row>
    <row r="273" spans="5:10" s="112" customFormat="1" ht="20.25" customHeight="1" x14ac:dyDescent="0.15">
      <c r="E273" s="68"/>
      <c r="G273" s="68"/>
      <c r="I273" s="149"/>
      <c r="J273" s="150"/>
    </row>
    <row r="274" spans="5:10" s="112" customFormat="1" ht="20.25" customHeight="1" x14ac:dyDescent="0.15">
      <c r="E274" s="68"/>
      <c r="G274" s="68"/>
      <c r="I274" s="149"/>
      <c r="J274" s="150"/>
    </row>
    <row r="275" spans="5:10" s="112" customFormat="1" ht="20.25" customHeight="1" x14ac:dyDescent="0.15">
      <c r="E275" s="68"/>
      <c r="G275" s="68"/>
      <c r="I275" s="149"/>
      <c r="J275" s="150"/>
    </row>
    <row r="276" spans="5:10" s="112" customFormat="1" ht="20.25" customHeight="1" x14ac:dyDescent="0.15">
      <c r="E276" s="68"/>
      <c r="G276" s="68"/>
      <c r="I276" s="149"/>
      <c r="J276" s="150"/>
    </row>
    <row r="277" spans="5:10" s="112" customFormat="1" ht="20.25" customHeight="1" x14ac:dyDescent="0.15">
      <c r="E277" s="68"/>
      <c r="G277" s="68"/>
      <c r="I277" s="149"/>
      <c r="J277" s="150"/>
    </row>
    <row r="278" spans="5:10" s="112" customFormat="1" ht="20.25" customHeight="1" x14ac:dyDescent="0.15">
      <c r="E278" s="68"/>
      <c r="G278" s="68"/>
      <c r="I278" s="149"/>
      <c r="J278" s="150"/>
    </row>
    <row r="279" spans="5:10" s="112" customFormat="1" ht="20.25" customHeight="1" x14ac:dyDescent="0.15">
      <c r="E279" s="68"/>
      <c r="G279" s="68"/>
      <c r="I279" s="149"/>
      <c r="J279" s="150"/>
    </row>
    <row r="280" spans="5:10" s="112" customFormat="1" ht="20.25" customHeight="1" x14ac:dyDescent="0.15">
      <c r="E280" s="68"/>
      <c r="G280" s="68"/>
      <c r="I280" s="149"/>
      <c r="J280" s="150"/>
    </row>
    <row r="281" spans="5:10" s="112" customFormat="1" ht="20.25" customHeight="1" x14ac:dyDescent="0.15">
      <c r="E281" s="68"/>
      <c r="G281" s="68"/>
      <c r="I281" s="149"/>
      <c r="J281" s="150"/>
    </row>
    <row r="282" spans="5:10" s="112" customFormat="1" ht="20.25" customHeight="1" x14ac:dyDescent="0.15">
      <c r="E282" s="68"/>
      <c r="G282" s="68"/>
      <c r="I282" s="149"/>
      <c r="J282" s="150"/>
    </row>
    <row r="283" spans="5:10" s="112" customFormat="1" ht="20.25" customHeight="1" x14ac:dyDescent="0.15">
      <c r="E283" s="68"/>
      <c r="G283" s="68"/>
      <c r="I283" s="149"/>
      <c r="J283" s="150"/>
    </row>
    <row r="284" spans="5:10" s="112" customFormat="1" ht="20.25" customHeight="1" x14ac:dyDescent="0.15">
      <c r="E284" s="68"/>
      <c r="G284" s="68"/>
      <c r="I284" s="149"/>
      <c r="J284" s="150"/>
    </row>
    <row r="285" spans="5:10" s="112" customFormat="1" ht="20.25" customHeight="1" x14ac:dyDescent="0.15">
      <c r="E285" s="68"/>
      <c r="G285" s="68"/>
      <c r="I285" s="149"/>
      <c r="J285" s="150"/>
    </row>
    <row r="286" spans="5:10" s="112" customFormat="1" ht="20.25" customHeight="1" x14ac:dyDescent="0.15">
      <c r="E286" s="68"/>
      <c r="G286" s="68"/>
      <c r="I286" s="149"/>
      <c r="J286" s="150"/>
    </row>
    <row r="287" spans="5:10" s="112" customFormat="1" ht="20.25" customHeight="1" x14ac:dyDescent="0.15">
      <c r="E287" s="68"/>
      <c r="G287" s="68"/>
      <c r="I287" s="149"/>
      <c r="J287" s="150"/>
    </row>
    <row r="288" spans="5:10" s="112" customFormat="1" ht="20.25" customHeight="1" x14ac:dyDescent="0.15">
      <c r="E288" s="68"/>
      <c r="G288" s="68"/>
      <c r="I288" s="149"/>
      <c r="J288" s="150"/>
    </row>
    <row r="289" spans="5:10" s="112" customFormat="1" ht="20.25" customHeight="1" x14ac:dyDescent="0.15">
      <c r="E289" s="68"/>
      <c r="G289" s="68"/>
      <c r="I289" s="149"/>
      <c r="J289" s="150"/>
    </row>
    <row r="290" spans="5:10" s="112" customFormat="1" ht="20.25" customHeight="1" x14ac:dyDescent="0.15">
      <c r="E290" s="68"/>
      <c r="G290" s="68"/>
      <c r="I290" s="149"/>
      <c r="J290" s="150"/>
    </row>
    <row r="291" spans="5:10" s="112" customFormat="1" ht="20.25" customHeight="1" x14ac:dyDescent="0.15">
      <c r="E291" s="68"/>
      <c r="G291" s="68"/>
      <c r="I291" s="149"/>
      <c r="J291" s="150"/>
    </row>
    <row r="292" spans="5:10" s="112" customFormat="1" ht="20.25" customHeight="1" x14ac:dyDescent="0.15">
      <c r="E292" s="68"/>
      <c r="G292" s="68"/>
      <c r="I292" s="149"/>
      <c r="J292" s="150"/>
    </row>
    <row r="293" spans="5:10" s="112" customFormat="1" ht="20.25" customHeight="1" x14ac:dyDescent="0.15">
      <c r="E293" s="68"/>
      <c r="G293" s="68"/>
      <c r="I293" s="149"/>
      <c r="J293" s="150"/>
    </row>
    <row r="294" spans="5:10" s="112" customFormat="1" ht="20.25" customHeight="1" x14ac:dyDescent="0.15">
      <c r="E294" s="68"/>
      <c r="G294" s="68"/>
      <c r="I294" s="149"/>
      <c r="J294" s="150"/>
    </row>
    <row r="295" spans="5:10" s="112" customFormat="1" ht="20.25" customHeight="1" x14ac:dyDescent="0.15">
      <c r="E295" s="68"/>
      <c r="G295" s="68"/>
      <c r="I295" s="149"/>
      <c r="J295" s="150"/>
    </row>
    <row r="296" spans="5:10" s="112" customFormat="1" ht="20.25" customHeight="1" x14ac:dyDescent="0.15">
      <c r="E296" s="68"/>
      <c r="G296" s="68"/>
      <c r="I296" s="149"/>
      <c r="J296" s="150"/>
    </row>
    <row r="297" spans="5:10" s="112" customFormat="1" ht="20.25" customHeight="1" x14ac:dyDescent="0.15">
      <c r="E297" s="68"/>
      <c r="G297" s="68"/>
      <c r="I297" s="149"/>
      <c r="J297" s="150"/>
    </row>
    <row r="298" spans="5:10" s="112" customFormat="1" ht="20.25" customHeight="1" x14ac:dyDescent="0.15">
      <c r="E298" s="68"/>
      <c r="G298" s="68"/>
      <c r="I298" s="149"/>
      <c r="J298" s="150"/>
    </row>
    <row r="299" spans="5:10" s="112" customFormat="1" ht="20.25" customHeight="1" x14ac:dyDescent="0.15">
      <c r="E299" s="68"/>
      <c r="G299" s="68"/>
      <c r="I299" s="149"/>
      <c r="J299" s="150"/>
    </row>
    <row r="300" spans="5:10" s="112" customFormat="1" ht="20.25" customHeight="1" x14ac:dyDescent="0.15">
      <c r="E300" s="68"/>
      <c r="G300" s="68"/>
      <c r="I300" s="149"/>
      <c r="J300" s="150"/>
    </row>
    <row r="301" spans="5:10" s="112" customFormat="1" ht="20.25" customHeight="1" x14ac:dyDescent="0.15">
      <c r="E301" s="68"/>
      <c r="G301" s="68"/>
      <c r="I301" s="149"/>
      <c r="J301" s="150"/>
    </row>
    <row r="302" spans="5:10" s="112" customFormat="1" ht="20.25" customHeight="1" x14ac:dyDescent="0.15">
      <c r="E302" s="68"/>
      <c r="G302" s="68"/>
      <c r="I302" s="149"/>
      <c r="J302" s="150"/>
    </row>
    <row r="303" spans="5:10" s="112" customFormat="1" ht="20.25" customHeight="1" x14ac:dyDescent="0.15">
      <c r="E303" s="68"/>
      <c r="G303" s="68"/>
      <c r="I303" s="149"/>
      <c r="J303" s="150"/>
    </row>
    <row r="304" spans="5:10" s="112" customFormat="1" ht="20.25" customHeight="1" x14ac:dyDescent="0.15">
      <c r="E304" s="68"/>
      <c r="G304" s="68"/>
      <c r="I304" s="149"/>
      <c r="J304" s="150"/>
    </row>
    <row r="305" spans="5:10" s="112" customFormat="1" ht="20.25" customHeight="1" x14ac:dyDescent="0.15">
      <c r="E305" s="68"/>
      <c r="G305" s="68"/>
      <c r="I305" s="149"/>
      <c r="J305" s="150"/>
    </row>
    <row r="306" spans="5:10" s="112" customFormat="1" ht="20.25" customHeight="1" x14ac:dyDescent="0.15">
      <c r="E306" s="68"/>
      <c r="G306" s="68"/>
      <c r="I306" s="149"/>
      <c r="J306" s="150"/>
    </row>
    <row r="307" spans="5:10" s="112" customFormat="1" ht="20.25" customHeight="1" x14ac:dyDescent="0.15">
      <c r="E307" s="68"/>
      <c r="G307" s="68"/>
      <c r="I307" s="149"/>
      <c r="J307" s="150"/>
    </row>
    <row r="308" spans="5:10" s="112" customFormat="1" ht="20.25" customHeight="1" x14ac:dyDescent="0.15">
      <c r="E308" s="68"/>
      <c r="G308" s="68"/>
      <c r="I308" s="149"/>
      <c r="J308" s="150"/>
    </row>
    <row r="309" spans="5:10" s="112" customFormat="1" ht="20.25" customHeight="1" x14ac:dyDescent="0.15">
      <c r="E309" s="68"/>
      <c r="G309" s="68"/>
      <c r="I309" s="149"/>
      <c r="J309" s="150"/>
    </row>
    <row r="310" spans="5:10" s="112" customFormat="1" ht="20.25" customHeight="1" x14ac:dyDescent="0.15">
      <c r="E310" s="68"/>
      <c r="G310" s="68"/>
      <c r="I310" s="149"/>
      <c r="J310" s="150"/>
    </row>
    <row r="311" spans="5:10" s="112" customFormat="1" ht="20.25" customHeight="1" x14ac:dyDescent="0.15">
      <c r="E311" s="68"/>
      <c r="G311" s="68"/>
      <c r="I311" s="149"/>
      <c r="J311" s="150"/>
    </row>
    <row r="312" spans="5:10" s="112" customFormat="1" ht="20.25" customHeight="1" x14ac:dyDescent="0.15">
      <c r="E312" s="68"/>
      <c r="G312" s="68"/>
      <c r="I312" s="149"/>
      <c r="J312" s="150"/>
    </row>
    <row r="313" spans="5:10" s="112" customFormat="1" ht="20.25" customHeight="1" x14ac:dyDescent="0.15">
      <c r="E313" s="68"/>
      <c r="G313" s="68"/>
      <c r="I313" s="149"/>
      <c r="J313" s="150"/>
    </row>
    <row r="314" spans="5:10" s="112" customFormat="1" ht="20.25" customHeight="1" x14ac:dyDescent="0.15">
      <c r="E314" s="68"/>
      <c r="G314" s="68"/>
      <c r="I314" s="149"/>
      <c r="J314" s="150"/>
    </row>
    <row r="315" spans="5:10" s="112" customFormat="1" ht="20.25" customHeight="1" x14ac:dyDescent="0.15">
      <c r="E315" s="68"/>
      <c r="G315" s="68"/>
      <c r="I315" s="149"/>
      <c r="J315" s="150"/>
    </row>
    <row r="316" spans="5:10" s="112" customFormat="1" ht="20.25" customHeight="1" x14ac:dyDescent="0.15">
      <c r="E316" s="68"/>
      <c r="G316" s="68"/>
      <c r="I316" s="149"/>
      <c r="J316" s="150"/>
    </row>
    <row r="317" spans="5:10" s="112" customFormat="1" ht="20.25" customHeight="1" x14ac:dyDescent="0.15">
      <c r="E317" s="68"/>
      <c r="G317" s="68"/>
      <c r="I317" s="149"/>
      <c r="J317" s="150"/>
    </row>
    <row r="318" spans="5:10" s="112" customFormat="1" ht="20.25" customHeight="1" x14ac:dyDescent="0.15">
      <c r="E318" s="68"/>
      <c r="G318" s="68"/>
      <c r="I318" s="149"/>
      <c r="J318" s="150"/>
    </row>
    <row r="319" spans="5:10" s="112" customFormat="1" ht="20.25" customHeight="1" x14ac:dyDescent="0.15">
      <c r="E319" s="68"/>
      <c r="G319" s="68"/>
      <c r="I319" s="149"/>
      <c r="J319" s="150"/>
    </row>
    <row r="320" spans="5:10" s="112" customFormat="1" ht="20.25" customHeight="1" x14ac:dyDescent="0.15">
      <c r="E320" s="68"/>
      <c r="G320" s="68"/>
      <c r="I320" s="149"/>
      <c r="J320" s="150"/>
    </row>
    <row r="321" spans="5:10" s="112" customFormat="1" ht="20.25" customHeight="1" x14ac:dyDescent="0.15">
      <c r="E321" s="68"/>
      <c r="G321" s="68"/>
      <c r="I321" s="149"/>
      <c r="J321" s="150"/>
    </row>
    <row r="322" spans="5:10" s="112" customFormat="1" ht="20.25" customHeight="1" x14ac:dyDescent="0.15">
      <c r="E322" s="68"/>
      <c r="G322" s="68"/>
      <c r="I322" s="149"/>
      <c r="J322" s="150"/>
    </row>
    <row r="323" spans="5:10" s="112" customFormat="1" ht="20.25" customHeight="1" x14ac:dyDescent="0.15">
      <c r="E323" s="68"/>
      <c r="G323" s="68"/>
      <c r="I323" s="149"/>
      <c r="J323" s="150"/>
    </row>
    <row r="324" spans="5:10" s="112" customFormat="1" ht="20.25" customHeight="1" x14ac:dyDescent="0.15">
      <c r="E324" s="68"/>
      <c r="G324" s="68"/>
      <c r="I324" s="149"/>
      <c r="J324" s="150"/>
    </row>
    <row r="325" spans="5:10" s="112" customFormat="1" ht="20.25" customHeight="1" x14ac:dyDescent="0.15">
      <c r="E325" s="68"/>
      <c r="G325" s="68"/>
      <c r="I325" s="149"/>
      <c r="J325" s="150"/>
    </row>
    <row r="326" spans="5:10" s="112" customFormat="1" ht="20.25" customHeight="1" x14ac:dyDescent="0.15">
      <c r="E326" s="68"/>
      <c r="G326" s="68"/>
      <c r="I326" s="149"/>
      <c r="J326" s="150"/>
    </row>
    <row r="327" spans="5:10" s="112" customFormat="1" ht="20.25" customHeight="1" x14ac:dyDescent="0.15">
      <c r="E327" s="68"/>
      <c r="G327" s="68"/>
      <c r="I327" s="149"/>
      <c r="J327" s="150"/>
    </row>
    <row r="328" spans="5:10" s="112" customFormat="1" ht="20.25" customHeight="1" x14ac:dyDescent="0.15">
      <c r="E328" s="68"/>
      <c r="G328" s="68"/>
      <c r="I328" s="149"/>
      <c r="J328" s="150"/>
    </row>
    <row r="329" spans="5:10" s="112" customFormat="1" ht="20.25" customHeight="1" x14ac:dyDescent="0.15">
      <c r="E329" s="68"/>
      <c r="G329" s="68"/>
      <c r="I329" s="149"/>
      <c r="J329" s="150"/>
    </row>
    <row r="330" spans="5:10" s="112" customFormat="1" ht="20.25" customHeight="1" x14ac:dyDescent="0.15">
      <c r="E330" s="68"/>
      <c r="G330" s="68"/>
      <c r="I330" s="149"/>
      <c r="J330" s="150"/>
    </row>
    <row r="331" spans="5:10" s="112" customFormat="1" ht="20.25" customHeight="1" x14ac:dyDescent="0.15">
      <c r="E331" s="68"/>
      <c r="G331" s="68"/>
      <c r="I331" s="149"/>
      <c r="J331" s="150"/>
    </row>
    <row r="332" spans="5:10" s="112" customFormat="1" ht="20.25" customHeight="1" x14ac:dyDescent="0.15">
      <c r="E332" s="68"/>
      <c r="G332" s="68"/>
      <c r="I332" s="149"/>
      <c r="J332" s="150"/>
    </row>
    <row r="333" spans="5:10" s="112" customFormat="1" ht="20.25" customHeight="1" x14ac:dyDescent="0.15">
      <c r="E333" s="68"/>
      <c r="G333" s="68"/>
      <c r="I333" s="149"/>
      <c r="J333" s="150"/>
    </row>
    <row r="334" spans="5:10" s="112" customFormat="1" ht="20.25" customHeight="1" x14ac:dyDescent="0.15">
      <c r="E334" s="68"/>
      <c r="G334" s="68"/>
      <c r="I334" s="149"/>
      <c r="J334" s="150"/>
    </row>
    <row r="335" spans="5:10" s="112" customFormat="1" ht="20.25" customHeight="1" x14ac:dyDescent="0.15">
      <c r="E335" s="68"/>
      <c r="G335" s="68"/>
      <c r="I335" s="149"/>
      <c r="J335" s="150"/>
    </row>
    <row r="336" spans="5:10" s="112" customFormat="1" ht="20.25" customHeight="1" x14ac:dyDescent="0.15">
      <c r="E336" s="68"/>
      <c r="G336" s="68"/>
      <c r="I336" s="149"/>
      <c r="J336" s="150"/>
    </row>
    <row r="337" spans="5:10" s="112" customFormat="1" ht="20.25" customHeight="1" x14ac:dyDescent="0.15">
      <c r="E337" s="68"/>
      <c r="G337" s="68"/>
      <c r="I337" s="149"/>
      <c r="J337" s="150"/>
    </row>
    <row r="338" spans="5:10" s="112" customFormat="1" ht="20.25" customHeight="1" x14ac:dyDescent="0.15">
      <c r="E338" s="68"/>
      <c r="G338" s="68"/>
      <c r="I338" s="149"/>
      <c r="J338" s="150"/>
    </row>
    <row r="339" spans="5:10" s="112" customFormat="1" ht="20.25" customHeight="1" x14ac:dyDescent="0.15">
      <c r="E339" s="68"/>
      <c r="G339" s="68"/>
      <c r="I339" s="149"/>
      <c r="J339" s="150"/>
    </row>
    <row r="340" spans="5:10" s="112" customFormat="1" ht="20.25" customHeight="1" x14ac:dyDescent="0.15">
      <c r="E340" s="68"/>
      <c r="G340" s="68"/>
      <c r="I340" s="149"/>
      <c r="J340" s="150"/>
    </row>
    <row r="341" spans="5:10" s="112" customFormat="1" ht="20.25" customHeight="1" x14ac:dyDescent="0.15">
      <c r="E341" s="68"/>
      <c r="G341" s="68"/>
      <c r="I341" s="149"/>
      <c r="J341" s="150"/>
    </row>
    <row r="342" spans="5:10" s="112" customFormat="1" ht="20.25" customHeight="1" x14ac:dyDescent="0.15">
      <c r="E342" s="68"/>
      <c r="G342" s="68"/>
      <c r="I342" s="149"/>
      <c r="J342" s="150"/>
    </row>
    <row r="343" spans="5:10" s="112" customFormat="1" ht="20.25" customHeight="1" x14ac:dyDescent="0.15">
      <c r="E343" s="68"/>
      <c r="G343" s="68"/>
      <c r="I343" s="149"/>
      <c r="J343" s="150"/>
    </row>
    <row r="344" spans="5:10" s="112" customFormat="1" ht="20.25" customHeight="1" x14ac:dyDescent="0.15">
      <c r="E344" s="68"/>
      <c r="G344" s="68"/>
      <c r="I344" s="149"/>
      <c r="J344" s="150"/>
    </row>
    <row r="345" spans="5:10" s="112" customFormat="1" ht="20.25" customHeight="1" x14ac:dyDescent="0.15">
      <c r="E345" s="68"/>
      <c r="G345" s="68"/>
      <c r="I345" s="149"/>
      <c r="J345" s="150"/>
    </row>
    <row r="346" spans="5:10" s="112" customFormat="1" ht="20.25" customHeight="1" x14ac:dyDescent="0.15">
      <c r="E346" s="68"/>
      <c r="G346" s="68"/>
      <c r="I346" s="149"/>
      <c r="J346" s="150"/>
    </row>
    <row r="347" spans="5:10" s="112" customFormat="1" ht="20.25" customHeight="1" x14ac:dyDescent="0.15">
      <c r="E347" s="68"/>
      <c r="G347" s="68"/>
      <c r="I347" s="149"/>
      <c r="J347" s="150"/>
    </row>
    <row r="348" spans="5:10" s="112" customFormat="1" ht="20.25" customHeight="1" x14ac:dyDescent="0.15">
      <c r="E348" s="68"/>
      <c r="G348" s="68"/>
      <c r="I348" s="149"/>
      <c r="J348" s="150"/>
    </row>
    <row r="349" spans="5:10" s="112" customFormat="1" ht="20.25" customHeight="1" x14ac:dyDescent="0.15">
      <c r="E349" s="68"/>
      <c r="G349" s="68"/>
      <c r="I349" s="149"/>
      <c r="J349" s="150"/>
    </row>
    <row r="350" spans="5:10" s="112" customFormat="1" ht="20.25" customHeight="1" x14ac:dyDescent="0.15">
      <c r="E350" s="68"/>
      <c r="G350" s="68"/>
      <c r="I350" s="149"/>
      <c r="J350" s="150"/>
    </row>
    <row r="351" spans="5:10" s="112" customFormat="1" ht="20.25" customHeight="1" x14ac:dyDescent="0.15">
      <c r="E351" s="68"/>
      <c r="G351" s="68"/>
      <c r="I351" s="149"/>
      <c r="J351" s="150"/>
    </row>
    <row r="352" spans="5:10" s="112" customFormat="1" ht="20.25" customHeight="1" x14ac:dyDescent="0.15">
      <c r="E352" s="68"/>
      <c r="G352" s="68"/>
      <c r="I352" s="149"/>
      <c r="J352" s="150"/>
    </row>
    <row r="353" spans="5:10" s="112" customFormat="1" ht="20.25" customHeight="1" x14ac:dyDescent="0.15">
      <c r="E353" s="68"/>
      <c r="G353" s="68"/>
      <c r="I353" s="149"/>
      <c r="J353" s="150"/>
    </row>
    <row r="354" spans="5:10" s="112" customFormat="1" ht="20.25" customHeight="1" x14ac:dyDescent="0.15">
      <c r="E354" s="68"/>
      <c r="G354" s="68"/>
      <c r="I354" s="149"/>
      <c r="J354" s="150"/>
    </row>
    <row r="355" spans="5:10" s="112" customFormat="1" ht="20.25" customHeight="1" x14ac:dyDescent="0.15">
      <c r="E355" s="68"/>
      <c r="G355" s="68"/>
      <c r="I355" s="149"/>
      <c r="J355" s="150"/>
    </row>
    <row r="356" spans="5:10" s="112" customFormat="1" ht="20.25" customHeight="1" x14ac:dyDescent="0.15">
      <c r="E356" s="68"/>
      <c r="G356" s="68"/>
      <c r="I356" s="149"/>
      <c r="J356" s="150"/>
    </row>
    <row r="357" spans="5:10" s="112" customFormat="1" ht="20.25" customHeight="1" x14ac:dyDescent="0.15">
      <c r="E357" s="68"/>
      <c r="G357" s="68"/>
      <c r="I357" s="149"/>
      <c r="J357" s="150"/>
    </row>
    <row r="358" spans="5:10" s="112" customFormat="1" ht="20.25" customHeight="1" x14ac:dyDescent="0.15">
      <c r="E358" s="68"/>
      <c r="G358" s="68"/>
      <c r="I358" s="149"/>
      <c r="J358" s="150"/>
    </row>
    <row r="359" spans="5:10" s="112" customFormat="1" ht="20.25" customHeight="1" x14ac:dyDescent="0.15">
      <c r="E359" s="68"/>
      <c r="G359" s="68"/>
      <c r="I359" s="149"/>
      <c r="J359" s="150"/>
    </row>
    <row r="360" spans="5:10" s="112" customFormat="1" ht="20.25" customHeight="1" x14ac:dyDescent="0.15">
      <c r="E360" s="68"/>
      <c r="G360" s="68"/>
      <c r="I360" s="149"/>
      <c r="J360" s="150"/>
    </row>
    <row r="361" spans="5:10" s="112" customFormat="1" ht="20.25" customHeight="1" x14ac:dyDescent="0.15">
      <c r="E361" s="68"/>
      <c r="G361" s="68"/>
      <c r="I361" s="149"/>
      <c r="J361" s="150"/>
    </row>
    <row r="362" spans="5:10" s="112" customFormat="1" ht="20.25" customHeight="1" x14ac:dyDescent="0.15">
      <c r="E362" s="68"/>
      <c r="G362" s="68"/>
      <c r="I362" s="149"/>
      <c r="J362" s="150"/>
    </row>
    <row r="363" spans="5:10" s="112" customFormat="1" ht="20.25" customHeight="1" x14ac:dyDescent="0.15">
      <c r="E363" s="68"/>
      <c r="G363" s="68"/>
      <c r="I363" s="149"/>
      <c r="J363" s="150"/>
    </row>
    <row r="364" spans="5:10" s="112" customFormat="1" ht="20.25" customHeight="1" x14ac:dyDescent="0.15">
      <c r="E364" s="68"/>
      <c r="G364" s="68"/>
      <c r="I364" s="149"/>
      <c r="J364" s="150"/>
    </row>
    <row r="365" spans="5:10" s="112" customFormat="1" ht="20.25" customHeight="1" x14ac:dyDescent="0.15">
      <c r="E365" s="68"/>
      <c r="G365" s="68"/>
      <c r="I365" s="149"/>
      <c r="J365" s="150"/>
    </row>
    <row r="366" spans="5:10" s="112" customFormat="1" ht="20.25" customHeight="1" x14ac:dyDescent="0.15">
      <c r="E366" s="68"/>
      <c r="G366" s="68"/>
      <c r="I366" s="149"/>
      <c r="J366" s="150"/>
    </row>
    <row r="367" spans="5:10" s="112" customFormat="1" ht="20.25" customHeight="1" x14ac:dyDescent="0.15">
      <c r="E367" s="68"/>
      <c r="G367" s="68"/>
      <c r="I367" s="149"/>
      <c r="J367" s="150"/>
    </row>
    <row r="368" spans="5:10" s="112" customFormat="1" ht="20.25" customHeight="1" x14ac:dyDescent="0.15">
      <c r="E368" s="68"/>
      <c r="G368" s="68"/>
      <c r="I368" s="149"/>
      <c r="J368" s="150"/>
    </row>
    <row r="369" spans="5:10" s="112" customFormat="1" ht="20.25" customHeight="1" x14ac:dyDescent="0.15">
      <c r="E369" s="68"/>
      <c r="G369" s="68"/>
      <c r="I369" s="149"/>
      <c r="J369" s="150"/>
    </row>
    <row r="370" spans="5:10" s="112" customFormat="1" ht="20.25" customHeight="1" x14ac:dyDescent="0.15">
      <c r="E370" s="68"/>
      <c r="G370" s="68"/>
      <c r="I370" s="149"/>
      <c r="J370" s="150"/>
    </row>
    <row r="371" spans="5:10" s="112" customFormat="1" ht="20.25" customHeight="1" x14ac:dyDescent="0.15">
      <c r="E371" s="68"/>
      <c r="G371" s="68"/>
      <c r="I371" s="149"/>
      <c r="J371" s="150"/>
    </row>
    <row r="372" spans="5:10" s="112" customFormat="1" ht="20.25" customHeight="1" x14ac:dyDescent="0.15">
      <c r="E372" s="68"/>
      <c r="G372" s="68"/>
      <c r="I372" s="149"/>
      <c r="J372" s="150"/>
    </row>
    <row r="373" spans="5:10" s="112" customFormat="1" ht="20.25" customHeight="1" x14ac:dyDescent="0.15">
      <c r="E373" s="68"/>
      <c r="G373" s="68"/>
      <c r="I373" s="149"/>
      <c r="J373" s="150"/>
    </row>
    <row r="374" spans="5:10" s="112" customFormat="1" ht="20.25" customHeight="1" x14ac:dyDescent="0.15">
      <c r="E374" s="68"/>
      <c r="G374" s="68"/>
      <c r="I374" s="149"/>
      <c r="J374" s="150"/>
    </row>
    <row r="375" spans="5:10" s="112" customFormat="1" ht="20.25" customHeight="1" x14ac:dyDescent="0.15">
      <c r="E375" s="68"/>
      <c r="G375" s="68"/>
      <c r="I375" s="149"/>
      <c r="J375" s="150"/>
    </row>
    <row r="376" spans="5:10" s="112" customFormat="1" ht="20.25" customHeight="1" x14ac:dyDescent="0.15">
      <c r="E376" s="68"/>
      <c r="G376" s="68"/>
      <c r="I376" s="149"/>
      <c r="J376" s="150"/>
    </row>
    <row r="377" spans="5:10" s="112" customFormat="1" ht="20.25" customHeight="1" x14ac:dyDescent="0.15">
      <c r="E377" s="68"/>
      <c r="G377" s="68"/>
      <c r="I377" s="149"/>
      <c r="J377" s="150"/>
    </row>
    <row r="378" spans="5:10" s="112" customFormat="1" ht="20.25" customHeight="1" x14ac:dyDescent="0.15">
      <c r="E378" s="68"/>
      <c r="G378" s="68"/>
      <c r="I378" s="149"/>
      <c r="J378" s="150"/>
    </row>
    <row r="379" spans="5:10" s="112" customFormat="1" ht="20.25" customHeight="1" x14ac:dyDescent="0.15">
      <c r="E379" s="68"/>
      <c r="G379" s="68"/>
      <c r="I379" s="149"/>
      <c r="J379" s="150"/>
    </row>
    <row r="380" spans="5:10" s="112" customFormat="1" ht="20.25" customHeight="1" x14ac:dyDescent="0.15">
      <c r="E380" s="68"/>
      <c r="G380" s="68"/>
      <c r="I380" s="149"/>
      <c r="J380" s="150"/>
    </row>
    <row r="381" spans="5:10" s="112" customFormat="1" ht="20.25" customHeight="1" x14ac:dyDescent="0.15">
      <c r="E381" s="68"/>
      <c r="G381" s="68"/>
      <c r="I381" s="149"/>
      <c r="J381" s="150"/>
    </row>
    <row r="382" spans="5:10" s="112" customFormat="1" ht="20.25" customHeight="1" x14ac:dyDescent="0.15">
      <c r="E382" s="68"/>
      <c r="G382" s="68"/>
      <c r="I382" s="149"/>
      <c r="J382" s="150"/>
    </row>
    <row r="383" spans="5:10" s="112" customFormat="1" ht="20.25" customHeight="1" x14ac:dyDescent="0.15">
      <c r="E383" s="68"/>
      <c r="G383" s="68"/>
      <c r="I383" s="149"/>
      <c r="J383" s="150"/>
    </row>
    <row r="384" spans="5:10" s="112" customFormat="1" ht="20.25" customHeight="1" x14ac:dyDescent="0.15">
      <c r="E384" s="68"/>
      <c r="G384" s="68"/>
      <c r="I384" s="149"/>
      <c r="J384" s="150"/>
    </row>
    <row r="385" spans="5:10" s="112" customFormat="1" ht="20.25" customHeight="1" x14ac:dyDescent="0.15">
      <c r="E385" s="68"/>
      <c r="G385" s="68"/>
      <c r="I385" s="149"/>
      <c r="J385" s="150"/>
    </row>
    <row r="386" spans="5:10" s="112" customFormat="1" ht="20.25" customHeight="1" x14ac:dyDescent="0.15">
      <c r="E386" s="68"/>
      <c r="G386" s="68"/>
      <c r="I386" s="149"/>
      <c r="J386" s="150"/>
    </row>
    <row r="387" spans="5:10" s="112" customFormat="1" ht="20.25" customHeight="1" x14ac:dyDescent="0.15">
      <c r="E387" s="68"/>
      <c r="G387" s="68"/>
      <c r="I387" s="149"/>
      <c r="J387" s="150"/>
    </row>
    <row r="388" spans="5:10" s="112" customFormat="1" ht="20.25" customHeight="1" x14ac:dyDescent="0.15">
      <c r="E388" s="68"/>
      <c r="G388" s="68"/>
      <c r="I388" s="149"/>
      <c r="J388" s="150"/>
    </row>
    <row r="389" spans="5:10" s="112" customFormat="1" ht="20.25" customHeight="1" x14ac:dyDescent="0.15">
      <c r="E389" s="68"/>
      <c r="G389" s="68"/>
      <c r="I389" s="149"/>
      <c r="J389" s="150"/>
    </row>
    <row r="390" spans="5:10" s="112" customFormat="1" ht="20.25" customHeight="1" x14ac:dyDescent="0.15">
      <c r="E390" s="68"/>
      <c r="G390" s="68"/>
      <c r="I390" s="149"/>
      <c r="J390" s="150"/>
    </row>
    <row r="391" spans="5:10" s="112" customFormat="1" ht="20.25" customHeight="1" x14ac:dyDescent="0.15">
      <c r="E391" s="68"/>
      <c r="G391" s="68"/>
      <c r="I391" s="149"/>
      <c r="J391" s="150"/>
    </row>
    <row r="392" spans="5:10" s="112" customFormat="1" ht="20.25" customHeight="1" x14ac:dyDescent="0.15">
      <c r="E392" s="68"/>
      <c r="G392" s="68"/>
      <c r="I392" s="149"/>
      <c r="J392" s="150"/>
    </row>
    <row r="393" spans="5:10" s="112" customFormat="1" ht="20.25" customHeight="1" x14ac:dyDescent="0.15">
      <c r="E393" s="68"/>
      <c r="G393" s="68"/>
      <c r="I393" s="149"/>
      <c r="J393" s="150"/>
    </row>
    <row r="394" spans="5:10" s="112" customFormat="1" ht="20.25" customHeight="1" x14ac:dyDescent="0.15">
      <c r="E394" s="68"/>
      <c r="G394" s="68"/>
      <c r="I394" s="149"/>
      <c r="J394" s="150"/>
    </row>
    <row r="395" spans="5:10" s="112" customFormat="1" ht="20.25" customHeight="1" x14ac:dyDescent="0.15">
      <c r="E395" s="68"/>
      <c r="G395" s="68"/>
      <c r="I395" s="149"/>
      <c r="J395" s="150"/>
    </row>
    <row r="396" spans="5:10" s="112" customFormat="1" ht="20.25" customHeight="1" x14ac:dyDescent="0.15">
      <c r="E396" s="68"/>
      <c r="G396" s="68"/>
      <c r="I396" s="149"/>
      <c r="J396" s="150"/>
    </row>
    <row r="397" spans="5:10" s="112" customFormat="1" ht="20.25" customHeight="1" x14ac:dyDescent="0.15">
      <c r="E397" s="68"/>
      <c r="G397" s="68"/>
      <c r="I397" s="149"/>
      <c r="J397" s="150"/>
    </row>
    <row r="398" spans="5:10" s="112" customFormat="1" ht="20.25" customHeight="1" x14ac:dyDescent="0.15">
      <c r="E398" s="68"/>
      <c r="G398" s="68"/>
      <c r="I398" s="149"/>
      <c r="J398" s="150"/>
    </row>
    <row r="399" spans="5:10" s="112" customFormat="1" ht="20.25" customHeight="1" x14ac:dyDescent="0.15">
      <c r="E399" s="68"/>
      <c r="G399" s="68"/>
      <c r="I399" s="149"/>
      <c r="J399" s="150"/>
    </row>
    <row r="400" spans="5:10" s="112" customFormat="1" ht="20.25" customHeight="1" x14ac:dyDescent="0.15">
      <c r="E400" s="68"/>
      <c r="G400" s="68"/>
      <c r="I400" s="149"/>
      <c r="J400" s="150"/>
    </row>
    <row r="401" spans="5:10" s="112" customFormat="1" ht="20.25" customHeight="1" x14ac:dyDescent="0.15">
      <c r="E401" s="68"/>
      <c r="G401" s="68"/>
      <c r="I401" s="149"/>
      <c r="J401" s="150"/>
    </row>
    <row r="402" spans="5:10" s="112" customFormat="1" ht="20.25" customHeight="1" x14ac:dyDescent="0.15">
      <c r="E402" s="68"/>
      <c r="G402" s="68"/>
      <c r="I402" s="149"/>
      <c r="J402" s="150"/>
    </row>
    <row r="403" spans="5:10" s="112" customFormat="1" ht="20.25" customHeight="1" x14ac:dyDescent="0.15">
      <c r="E403" s="68"/>
      <c r="G403" s="68"/>
      <c r="I403" s="149"/>
      <c r="J403" s="150"/>
    </row>
    <row r="404" spans="5:10" s="112" customFormat="1" ht="20.25" customHeight="1" x14ac:dyDescent="0.15">
      <c r="E404" s="68"/>
      <c r="G404" s="68"/>
      <c r="I404" s="149"/>
      <c r="J404" s="150"/>
    </row>
    <row r="405" spans="5:10" s="112" customFormat="1" ht="20.25" customHeight="1" x14ac:dyDescent="0.15">
      <c r="E405" s="68"/>
      <c r="G405" s="68"/>
      <c r="I405" s="149"/>
      <c r="J405" s="150"/>
    </row>
    <row r="406" spans="5:10" s="112" customFormat="1" ht="20.25" customHeight="1" x14ac:dyDescent="0.15">
      <c r="E406" s="68"/>
      <c r="G406" s="68"/>
      <c r="I406" s="149"/>
      <c r="J406" s="150"/>
    </row>
    <row r="407" spans="5:10" s="112" customFormat="1" ht="20.25" customHeight="1" x14ac:dyDescent="0.15">
      <c r="E407" s="68"/>
      <c r="G407" s="68"/>
      <c r="I407" s="149"/>
      <c r="J407" s="150"/>
    </row>
    <row r="408" spans="5:10" s="112" customFormat="1" ht="20.25" customHeight="1" x14ac:dyDescent="0.15">
      <c r="E408" s="68"/>
      <c r="G408" s="68"/>
      <c r="I408" s="149"/>
      <c r="J408" s="150"/>
    </row>
    <row r="409" spans="5:10" s="112" customFormat="1" ht="20.25" customHeight="1" x14ac:dyDescent="0.15">
      <c r="E409" s="68"/>
      <c r="G409" s="68"/>
      <c r="I409" s="149"/>
      <c r="J409" s="150"/>
    </row>
    <row r="410" spans="5:10" s="112" customFormat="1" ht="20.25" customHeight="1" x14ac:dyDescent="0.15">
      <c r="E410" s="68"/>
      <c r="G410" s="68"/>
      <c r="I410" s="149"/>
      <c r="J410" s="150"/>
    </row>
    <row r="411" spans="5:10" s="112" customFormat="1" ht="20.25" customHeight="1" x14ac:dyDescent="0.15">
      <c r="E411" s="68"/>
      <c r="G411" s="68"/>
      <c r="I411" s="149"/>
      <c r="J411" s="150"/>
    </row>
    <row r="412" spans="5:10" s="112" customFormat="1" ht="20.25" customHeight="1" x14ac:dyDescent="0.15">
      <c r="E412" s="68"/>
      <c r="G412" s="68"/>
      <c r="I412" s="149"/>
      <c r="J412" s="150"/>
    </row>
    <row r="413" spans="5:10" s="112" customFormat="1" ht="20.25" customHeight="1" x14ac:dyDescent="0.15">
      <c r="E413" s="68"/>
      <c r="G413" s="68"/>
      <c r="I413" s="149"/>
      <c r="J413" s="150"/>
    </row>
    <row r="414" spans="5:10" s="112" customFormat="1" ht="20.25" customHeight="1" x14ac:dyDescent="0.15">
      <c r="E414" s="68"/>
      <c r="G414" s="68"/>
      <c r="I414" s="149"/>
      <c r="J414" s="150"/>
    </row>
    <row r="415" spans="5:10" s="112" customFormat="1" ht="20.25" customHeight="1" x14ac:dyDescent="0.15">
      <c r="E415" s="68"/>
      <c r="G415" s="68"/>
      <c r="I415" s="149"/>
      <c r="J415" s="150"/>
    </row>
    <row r="416" spans="5:10" s="112" customFormat="1" ht="20.25" customHeight="1" x14ac:dyDescent="0.15">
      <c r="E416" s="68"/>
      <c r="G416" s="68"/>
      <c r="I416" s="149"/>
      <c r="J416" s="150"/>
    </row>
    <row r="417" spans="5:10" s="112" customFormat="1" ht="20.25" customHeight="1" x14ac:dyDescent="0.15">
      <c r="E417" s="68"/>
      <c r="G417" s="68"/>
      <c r="I417" s="149"/>
      <c r="J417" s="150"/>
    </row>
    <row r="418" spans="5:10" s="112" customFormat="1" ht="20.25" customHeight="1" x14ac:dyDescent="0.15">
      <c r="E418" s="68"/>
      <c r="G418" s="68"/>
      <c r="I418" s="149"/>
      <c r="J418" s="150"/>
    </row>
    <row r="419" spans="5:10" s="112" customFormat="1" ht="20.25" customHeight="1" x14ac:dyDescent="0.15">
      <c r="E419" s="68"/>
      <c r="G419" s="68"/>
      <c r="I419" s="149"/>
      <c r="J419" s="150"/>
    </row>
    <row r="420" spans="5:10" s="112" customFormat="1" ht="20.25" customHeight="1" x14ac:dyDescent="0.15">
      <c r="E420" s="68"/>
      <c r="G420" s="68"/>
      <c r="I420" s="149"/>
      <c r="J420" s="150"/>
    </row>
    <row r="421" spans="5:10" s="112" customFormat="1" ht="20.25" customHeight="1" x14ac:dyDescent="0.15">
      <c r="E421" s="68"/>
      <c r="G421" s="68"/>
      <c r="I421" s="149"/>
      <c r="J421" s="150"/>
    </row>
    <row r="422" spans="5:10" s="112" customFormat="1" ht="20.25" customHeight="1" x14ac:dyDescent="0.15">
      <c r="E422" s="68"/>
      <c r="G422" s="68"/>
      <c r="I422" s="149"/>
      <c r="J422" s="150"/>
    </row>
    <row r="423" spans="5:10" s="112" customFormat="1" ht="20.25" customHeight="1" x14ac:dyDescent="0.15">
      <c r="E423" s="68"/>
      <c r="G423" s="68"/>
      <c r="I423" s="149"/>
      <c r="J423" s="150"/>
    </row>
    <row r="424" spans="5:10" s="112" customFormat="1" ht="20.25" customHeight="1" x14ac:dyDescent="0.15">
      <c r="E424" s="68"/>
      <c r="G424" s="68"/>
      <c r="I424" s="149"/>
      <c r="J424" s="150"/>
    </row>
    <row r="425" spans="5:10" s="112" customFormat="1" ht="20.25" customHeight="1" x14ac:dyDescent="0.15">
      <c r="E425" s="68"/>
      <c r="G425" s="68"/>
      <c r="I425" s="149"/>
      <c r="J425" s="150"/>
    </row>
    <row r="426" spans="5:10" s="112" customFormat="1" ht="20.25" customHeight="1" x14ac:dyDescent="0.15">
      <c r="E426" s="68"/>
      <c r="G426" s="68"/>
      <c r="I426" s="149"/>
      <c r="J426" s="150"/>
    </row>
    <row r="427" spans="5:10" s="112" customFormat="1" ht="20.25" customHeight="1" x14ac:dyDescent="0.15">
      <c r="E427" s="68"/>
      <c r="G427" s="68"/>
      <c r="I427" s="149"/>
      <c r="J427" s="150"/>
    </row>
    <row r="428" spans="5:10" s="112" customFormat="1" ht="20.25" customHeight="1" x14ac:dyDescent="0.15">
      <c r="E428" s="68"/>
      <c r="G428" s="68"/>
      <c r="I428" s="149"/>
      <c r="J428" s="150"/>
    </row>
    <row r="429" spans="5:10" s="112" customFormat="1" ht="20.25" customHeight="1" x14ac:dyDescent="0.15">
      <c r="E429" s="68"/>
      <c r="G429" s="68"/>
      <c r="I429" s="149"/>
      <c r="J429" s="150"/>
    </row>
    <row r="430" spans="5:10" s="112" customFormat="1" ht="20.25" customHeight="1" x14ac:dyDescent="0.15">
      <c r="E430" s="68"/>
      <c r="G430" s="68"/>
      <c r="I430" s="149"/>
      <c r="J430" s="150"/>
    </row>
    <row r="431" spans="5:10" s="112" customFormat="1" ht="20.25" customHeight="1" x14ac:dyDescent="0.15">
      <c r="E431" s="68"/>
      <c r="G431" s="68"/>
      <c r="I431" s="149"/>
      <c r="J431" s="150"/>
    </row>
    <row r="432" spans="5:10" s="112" customFormat="1" ht="20.25" customHeight="1" x14ac:dyDescent="0.15">
      <c r="E432" s="68"/>
      <c r="G432" s="68"/>
      <c r="I432" s="149"/>
      <c r="J432" s="150"/>
    </row>
    <row r="433" spans="5:10" s="112" customFormat="1" ht="20.25" customHeight="1" x14ac:dyDescent="0.15">
      <c r="E433" s="68"/>
      <c r="G433" s="68"/>
      <c r="I433" s="149"/>
      <c r="J433" s="150"/>
    </row>
    <row r="434" spans="5:10" s="112" customFormat="1" ht="20.25" customHeight="1" x14ac:dyDescent="0.15">
      <c r="E434" s="68"/>
      <c r="G434" s="68"/>
      <c r="I434" s="149"/>
      <c r="J434" s="150"/>
    </row>
    <row r="435" spans="5:10" s="112" customFormat="1" ht="20.25" customHeight="1" x14ac:dyDescent="0.15">
      <c r="E435" s="68"/>
      <c r="G435" s="68"/>
      <c r="I435" s="149"/>
      <c r="J435" s="150"/>
    </row>
    <row r="436" spans="5:10" s="112" customFormat="1" ht="20.25" customHeight="1" x14ac:dyDescent="0.15">
      <c r="E436" s="68"/>
      <c r="G436" s="68"/>
      <c r="I436" s="149"/>
      <c r="J436" s="150"/>
    </row>
    <row r="437" spans="5:10" s="112" customFormat="1" ht="20.25" customHeight="1" x14ac:dyDescent="0.15">
      <c r="E437" s="68"/>
      <c r="G437" s="68"/>
      <c r="I437" s="149"/>
      <c r="J437" s="150"/>
    </row>
    <row r="438" spans="5:10" s="112" customFormat="1" ht="20.25" customHeight="1" x14ac:dyDescent="0.15">
      <c r="E438" s="68"/>
      <c r="G438" s="68"/>
      <c r="I438" s="149"/>
      <c r="J438" s="150"/>
    </row>
    <row r="439" spans="5:10" s="112" customFormat="1" ht="20.25" customHeight="1" x14ac:dyDescent="0.15">
      <c r="E439" s="68"/>
      <c r="G439" s="68"/>
      <c r="I439" s="149"/>
      <c r="J439" s="150"/>
    </row>
    <row r="440" spans="5:10" s="112" customFormat="1" ht="20.25" customHeight="1" x14ac:dyDescent="0.15">
      <c r="E440" s="68"/>
      <c r="G440" s="68"/>
      <c r="I440" s="149"/>
      <c r="J440" s="150"/>
    </row>
    <row r="441" spans="5:10" s="112" customFormat="1" ht="20.25" customHeight="1" x14ac:dyDescent="0.15">
      <c r="E441" s="68"/>
      <c r="G441" s="68"/>
      <c r="I441" s="149"/>
      <c r="J441" s="150"/>
    </row>
    <row r="442" spans="5:10" s="112" customFormat="1" ht="20.25" customHeight="1" x14ac:dyDescent="0.15">
      <c r="E442" s="68"/>
      <c r="G442" s="68"/>
      <c r="I442" s="149"/>
      <c r="J442" s="150"/>
    </row>
    <row r="443" spans="5:10" s="112" customFormat="1" ht="20.25" customHeight="1" x14ac:dyDescent="0.15">
      <c r="E443" s="68"/>
      <c r="G443" s="68"/>
      <c r="I443" s="149"/>
      <c r="J443" s="150"/>
    </row>
    <row r="444" spans="5:10" s="112" customFormat="1" ht="20.25" customHeight="1" x14ac:dyDescent="0.15">
      <c r="E444" s="68"/>
      <c r="G444" s="68"/>
      <c r="I444" s="149"/>
      <c r="J444" s="150"/>
    </row>
    <row r="445" spans="5:10" s="112" customFormat="1" ht="20.25" customHeight="1" x14ac:dyDescent="0.15">
      <c r="E445" s="68"/>
      <c r="G445" s="68"/>
      <c r="I445" s="149"/>
      <c r="J445" s="150"/>
    </row>
    <row r="446" spans="5:10" s="112" customFormat="1" ht="20.25" customHeight="1" x14ac:dyDescent="0.15">
      <c r="E446" s="68"/>
      <c r="G446" s="68"/>
      <c r="I446" s="149"/>
      <c r="J446" s="150"/>
    </row>
    <row r="447" spans="5:10" s="112" customFormat="1" ht="20.25" customHeight="1" x14ac:dyDescent="0.15">
      <c r="E447" s="68"/>
      <c r="G447" s="68"/>
      <c r="I447" s="149"/>
      <c r="J447" s="150"/>
    </row>
    <row r="448" spans="5:10" s="112" customFormat="1" ht="20.25" customHeight="1" x14ac:dyDescent="0.15">
      <c r="E448" s="68"/>
      <c r="G448" s="68"/>
      <c r="I448" s="149"/>
      <c r="J448" s="150"/>
    </row>
    <row r="449" spans="5:10" s="112" customFormat="1" ht="20.25" customHeight="1" x14ac:dyDescent="0.15">
      <c r="E449" s="68"/>
      <c r="G449" s="68"/>
      <c r="I449" s="149"/>
      <c r="J449" s="150"/>
    </row>
    <row r="450" spans="5:10" s="112" customFormat="1" ht="20.25" customHeight="1" x14ac:dyDescent="0.15">
      <c r="E450" s="68"/>
      <c r="G450" s="68"/>
      <c r="I450" s="149"/>
      <c r="J450" s="150"/>
    </row>
    <row r="451" spans="5:10" s="112" customFormat="1" ht="20.25" customHeight="1" x14ac:dyDescent="0.15">
      <c r="E451" s="68"/>
      <c r="G451" s="68"/>
      <c r="I451" s="149"/>
      <c r="J451" s="150"/>
    </row>
    <row r="452" spans="5:10" s="112" customFormat="1" ht="20.25" customHeight="1" x14ac:dyDescent="0.15">
      <c r="E452" s="68"/>
      <c r="G452" s="68"/>
      <c r="I452" s="149"/>
      <c r="J452" s="150"/>
    </row>
    <row r="453" spans="5:10" s="112" customFormat="1" ht="20.25" customHeight="1" x14ac:dyDescent="0.15">
      <c r="E453" s="68"/>
      <c r="G453" s="68"/>
      <c r="I453" s="149"/>
      <c r="J453" s="150"/>
    </row>
    <row r="454" spans="5:10" s="112" customFormat="1" ht="20.25" customHeight="1" x14ac:dyDescent="0.15">
      <c r="E454" s="68"/>
      <c r="G454" s="68"/>
      <c r="I454" s="149"/>
      <c r="J454" s="150"/>
    </row>
    <row r="455" spans="5:10" s="112" customFormat="1" ht="20.25" customHeight="1" x14ac:dyDescent="0.15">
      <c r="E455" s="68"/>
      <c r="G455" s="68"/>
      <c r="I455" s="149"/>
      <c r="J455" s="150"/>
    </row>
    <row r="456" spans="5:10" s="112" customFormat="1" ht="20.25" customHeight="1" x14ac:dyDescent="0.15">
      <c r="E456" s="68"/>
      <c r="G456" s="68"/>
      <c r="I456" s="149"/>
      <c r="J456" s="150"/>
    </row>
    <row r="457" spans="5:10" s="112" customFormat="1" ht="20.25" customHeight="1" x14ac:dyDescent="0.15">
      <c r="E457" s="68"/>
      <c r="G457" s="68"/>
      <c r="I457" s="149"/>
      <c r="J457" s="150"/>
    </row>
    <row r="458" spans="5:10" s="112" customFormat="1" ht="20.25" customHeight="1" x14ac:dyDescent="0.15">
      <c r="E458" s="68"/>
      <c r="G458" s="68"/>
      <c r="I458" s="149"/>
      <c r="J458" s="150"/>
    </row>
    <row r="459" spans="5:10" s="112" customFormat="1" ht="20.25" customHeight="1" x14ac:dyDescent="0.15">
      <c r="E459" s="68"/>
      <c r="G459" s="68"/>
      <c r="I459" s="149"/>
      <c r="J459" s="150"/>
    </row>
    <row r="460" spans="5:10" s="112" customFormat="1" ht="20.25" customHeight="1" x14ac:dyDescent="0.15">
      <c r="E460" s="68"/>
      <c r="G460" s="68"/>
      <c r="I460" s="149"/>
      <c r="J460" s="150"/>
    </row>
    <row r="461" spans="5:10" s="112" customFormat="1" ht="20.25" customHeight="1" x14ac:dyDescent="0.15">
      <c r="E461" s="68"/>
      <c r="G461" s="68"/>
      <c r="I461" s="149"/>
      <c r="J461" s="150"/>
    </row>
    <row r="462" spans="5:10" s="112" customFormat="1" ht="20.25" customHeight="1" x14ac:dyDescent="0.15">
      <c r="E462" s="68"/>
      <c r="G462" s="68"/>
      <c r="I462" s="149"/>
      <c r="J462" s="150"/>
    </row>
    <row r="463" spans="5:10" s="112" customFormat="1" ht="20.25" customHeight="1" x14ac:dyDescent="0.15">
      <c r="E463" s="68"/>
      <c r="G463" s="68"/>
      <c r="I463" s="149"/>
      <c r="J463" s="150"/>
    </row>
    <row r="464" spans="5:10" s="112" customFormat="1" ht="20.25" customHeight="1" x14ac:dyDescent="0.15">
      <c r="E464" s="68"/>
      <c r="G464" s="68"/>
      <c r="I464" s="149"/>
      <c r="J464" s="150"/>
    </row>
    <row r="465" spans="5:10" s="112" customFormat="1" ht="20.25" customHeight="1" x14ac:dyDescent="0.15">
      <c r="E465" s="68"/>
      <c r="G465" s="68"/>
      <c r="I465" s="149"/>
      <c r="J465" s="150"/>
    </row>
    <row r="466" spans="5:10" s="112" customFormat="1" ht="20.25" customHeight="1" x14ac:dyDescent="0.15">
      <c r="E466" s="68"/>
      <c r="G466" s="68"/>
      <c r="I466" s="149"/>
      <c r="J466" s="150"/>
    </row>
    <row r="467" spans="5:10" s="112" customFormat="1" ht="20.25" customHeight="1" x14ac:dyDescent="0.15">
      <c r="E467" s="68"/>
      <c r="G467" s="68"/>
      <c r="I467" s="149"/>
      <c r="J467" s="150"/>
    </row>
    <row r="468" spans="5:10" s="112" customFormat="1" ht="20.25" customHeight="1" x14ac:dyDescent="0.15">
      <c r="E468" s="68"/>
      <c r="G468" s="68"/>
      <c r="I468" s="149"/>
      <c r="J468" s="150"/>
    </row>
    <row r="469" spans="5:10" s="112" customFormat="1" ht="20.25" customHeight="1" x14ac:dyDescent="0.15">
      <c r="E469" s="68"/>
      <c r="G469" s="68"/>
      <c r="I469" s="149"/>
      <c r="J469" s="150"/>
    </row>
    <row r="470" spans="5:10" s="112" customFormat="1" ht="20.25" customHeight="1" x14ac:dyDescent="0.15">
      <c r="E470" s="68"/>
      <c r="G470" s="68"/>
      <c r="I470" s="149"/>
      <c r="J470" s="150"/>
    </row>
    <row r="471" spans="5:10" s="112" customFormat="1" ht="20.25" customHeight="1" x14ac:dyDescent="0.15">
      <c r="E471" s="68"/>
      <c r="G471" s="68"/>
      <c r="I471" s="149"/>
      <c r="J471" s="150"/>
    </row>
    <row r="472" spans="5:10" s="112" customFormat="1" ht="20.25" customHeight="1" x14ac:dyDescent="0.15">
      <c r="E472" s="68"/>
      <c r="G472" s="68"/>
      <c r="I472" s="149"/>
      <c r="J472" s="150"/>
    </row>
    <row r="473" spans="5:10" s="112" customFormat="1" ht="20.25" customHeight="1" x14ac:dyDescent="0.15">
      <c r="E473" s="68"/>
      <c r="G473" s="68"/>
      <c r="I473" s="149"/>
      <c r="J473" s="150"/>
    </row>
    <row r="474" spans="5:10" s="112" customFormat="1" ht="20.25" customHeight="1" x14ac:dyDescent="0.15">
      <c r="E474" s="68"/>
      <c r="G474" s="68"/>
      <c r="I474" s="149"/>
      <c r="J474" s="150"/>
    </row>
    <row r="475" spans="5:10" s="112" customFormat="1" ht="20.25" customHeight="1" x14ac:dyDescent="0.15">
      <c r="E475" s="68"/>
      <c r="G475" s="68"/>
      <c r="I475" s="149"/>
      <c r="J475" s="150"/>
    </row>
    <row r="476" spans="5:10" s="112" customFormat="1" ht="20.25" customHeight="1" x14ac:dyDescent="0.15">
      <c r="E476" s="68"/>
      <c r="G476" s="68"/>
      <c r="I476" s="149"/>
      <c r="J476" s="150"/>
    </row>
    <row r="477" spans="5:10" s="112" customFormat="1" ht="20.25" customHeight="1" x14ac:dyDescent="0.15">
      <c r="E477" s="68"/>
      <c r="G477" s="68"/>
      <c r="I477" s="149"/>
      <c r="J477" s="150"/>
    </row>
    <row r="478" spans="5:10" s="112" customFormat="1" ht="20.25" customHeight="1" x14ac:dyDescent="0.15">
      <c r="E478" s="68"/>
      <c r="G478" s="68"/>
      <c r="I478" s="149"/>
      <c r="J478" s="150"/>
    </row>
    <row r="479" spans="5:10" s="112" customFormat="1" ht="20.25" customHeight="1" x14ac:dyDescent="0.15">
      <c r="E479" s="68"/>
      <c r="G479" s="68"/>
      <c r="I479" s="149"/>
      <c r="J479" s="150"/>
    </row>
    <row r="480" spans="5:10" s="112" customFormat="1" ht="20.25" customHeight="1" x14ac:dyDescent="0.15">
      <c r="E480" s="68"/>
      <c r="G480" s="68"/>
      <c r="I480" s="149"/>
      <c r="J480" s="150"/>
    </row>
    <row r="481" spans="5:10" s="112" customFormat="1" ht="20.25" customHeight="1" x14ac:dyDescent="0.15">
      <c r="E481" s="68"/>
      <c r="G481" s="68"/>
      <c r="I481" s="149"/>
      <c r="J481" s="150"/>
    </row>
    <row r="482" spans="5:10" s="112" customFormat="1" ht="20.25" customHeight="1" x14ac:dyDescent="0.15">
      <c r="E482" s="68"/>
      <c r="G482" s="68"/>
      <c r="I482" s="149"/>
      <c r="J482" s="150"/>
    </row>
    <row r="483" spans="5:10" s="112" customFormat="1" ht="20.25" customHeight="1" x14ac:dyDescent="0.15">
      <c r="E483" s="68"/>
      <c r="G483" s="68"/>
      <c r="I483" s="149"/>
      <c r="J483" s="150"/>
    </row>
    <row r="484" spans="5:10" s="112" customFormat="1" ht="20.25" customHeight="1" x14ac:dyDescent="0.15">
      <c r="E484" s="68"/>
      <c r="G484" s="68"/>
      <c r="I484" s="149"/>
      <c r="J484" s="150"/>
    </row>
    <row r="485" spans="5:10" s="112" customFormat="1" ht="20.25" customHeight="1" x14ac:dyDescent="0.15">
      <c r="E485" s="68"/>
      <c r="G485" s="68"/>
      <c r="I485" s="149"/>
      <c r="J485" s="150"/>
    </row>
    <row r="486" spans="5:10" s="112" customFormat="1" ht="20.25" customHeight="1" x14ac:dyDescent="0.15">
      <c r="E486" s="68"/>
      <c r="G486" s="68"/>
      <c r="I486" s="149"/>
      <c r="J486" s="150"/>
    </row>
    <row r="487" spans="5:10" s="112" customFormat="1" ht="20.25" customHeight="1" x14ac:dyDescent="0.15">
      <c r="E487" s="68"/>
      <c r="G487" s="68"/>
      <c r="I487" s="149"/>
      <c r="J487" s="150"/>
    </row>
    <row r="488" spans="5:10" s="112" customFormat="1" ht="20.25" customHeight="1" x14ac:dyDescent="0.15">
      <c r="E488" s="68"/>
      <c r="G488" s="68"/>
      <c r="I488" s="149"/>
      <c r="J488" s="150"/>
    </row>
    <row r="489" spans="5:10" s="112" customFormat="1" ht="20.25" customHeight="1" x14ac:dyDescent="0.15">
      <c r="E489" s="68"/>
      <c r="G489" s="68"/>
      <c r="I489" s="149"/>
      <c r="J489" s="150"/>
    </row>
    <row r="490" spans="5:10" s="112" customFormat="1" ht="20.25" customHeight="1" x14ac:dyDescent="0.15">
      <c r="E490" s="68"/>
      <c r="G490" s="68"/>
      <c r="I490" s="149"/>
      <c r="J490" s="150"/>
    </row>
    <row r="491" spans="5:10" s="112" customFormat="1" ht="20.25" customHeight="1" x14ac:dyDescent="0.15">
      <c r="E491" s="68"/>
      <c r="G491" s="68"/>
      <c r="I491" s="149"/>
      <c r="J491" s="150"/>
    </row>
    <row r="492" spans="5:10" s="112" customFormat="1" ht="20.25" customHeight="1" x14ac:dyDescent="0.15">
      <c r="E492" s="68"/>
      <c r="G492" s="68"/>
      <c r="I492" s="149"/>
      <c r="J492" s="150"/>
    </row>
    <row r="493" spans="5:10" s="112" customFormat="1" ht="20.25" customHeight="1" x14ac:dyDescent="0.15">
      <c r="E493" s="68"/>
      <c r="G493" s="68"/>
      <c r="I493" s="149"/>
      <c r="J493" s="150"/>
    </row>
    <row r="494" spans="5:10" s="112" customFormat="1" ht="20.25" customHeight="1" x14ac:dyDescent="0.15">
      <c r="E494" s="68"/>
      <c r="G494" s="68"/>
      <c r="I494" s="149"/>
      <c r="J494" s="150"/>
    </row>
    <row r="495" spans="5:10" s="112" customFormat="1" ht="20.25" customHeight="1" x14ac:dyDescent="0.15">
      <c r="E495" s="68"/>
      <c r="G495" s="68"/>
      <c r="I495" s="149"/>
      <c r="J495" s="150"/>
    </row>
    <row r="496" spans="5:10" s="112" customFormat="1" ht="20.25" customHeight="1" x14ac:dyDescent="0.15">
      <c r="E496" s="68"/>
      <c r="G496" s="68"/>
      <c r="I496" s="149"/>
      <c r="J496" s="150"/>
    </row>
    <row r="497" spans="5:10" s="112" customFormat="1" ht="20.25" customHeight="1" x14ac:dyDescent="0.15">
      <c r="E497" s="68"/>
      <c r="G497" s="68"/>
      <c r="I497" s="149"/>
      <c r="J497" s="150"/>
    </row>
    <row r="498" spans="5:10" s="112" customFormat="1" ht="20.25" customHeight="1" x14ac:dyDescent="0.15">
      <c r="E498" s="68"/>
      <c r="G498" s="68"/>
      <c r="I498" s="149"/>
      <c r="J498" s="150"/>
    </row>
    <row r="499" spans="5:10" s="112" customFormat="1" ht="20.25" customHeight="1" x14ac:dyDescent="0.15">
      <c r="E499" s="68"/>
      <c r="G499" s="68"/>
      <c r="I499" s="149"/>
      <c r="J499" s="150"/>
    </row>
    <row r="500" spans="5:10" s="112" customFormat="1" ht="20.25" customHeight="1" x14ac:dyDescent="0.15">
      <c r="E500" s="68"/>
      <c r="G500" s="68"/>
      <c r="I500" s="149"/>
      <c r="J500" s="150"/>
    </row>
    <row r="501" spans="5:10" s="112" customFormat="1" ht="20.25" customHeight="1" x14ac:dyDescent="0.15">
      <c r="E501" s="68"/>
      <c r="G501" s="68"/>
      <c r="I501" s="149"/>
      <c r="J501" s="150"/>
    </row>
    <row r="502" spans="5:10" s="112" customFormat="1" ht="20.25" customHeight="1" x14ac:dyDescent="0.15">
      <c r="E502" s="68"/>
      <c r="G502" s="68"/>
      <c r="I502" s="149"/>
      <c r="J502" s="150"/>
    </row>
    <row r="503" spans="5:10" s="112" customFormat="1" ht="20.25" customHeight="1" x14ac:dyDescent="0.15">
      <c r="E503" s="68"/>
      <c r="G503" s="68"/>
      <c r="I503" s="149"/>
      <c r="J503" s="150"/>
    </row>
    <row r="504" spans="5:10" s="112" customFormat="1" ht="20.25" customHeight="1" x14ac:dyDescent="0.15">
      <c r="E504" s="68"/>
      <c r="G504" s="68"/>
      <c r="I504" s="149"/>
      <c r="J504" s="150"/>
    </row>
    <row r="505" spans="5:10" s="112" customFormat="1" ht="20.25" customHeight="1" x14ac:dyDescent="0.15">
      <c r="E505" s="68"/>
      <c r="G505" s="68"/>
      <c r="I505" s="149"/>
      <c r="J505" s="150"/>
    </row>
    <row r="506" spans="5:10" s="112" customFormat="1" ht="20.25" customHeight="1" x14ac:dyDescent="0.15">
      <c r="E506" s="68"/>
      <c r="G506" s="68"/>
      <c r="I506" s="149"/>
      <c r="J506" s="150"/>
    </row>
    <row r="507" spans="5:10" s="112" customFormat="1" ht="20.25" customHeight="1" x14ac:dyDescent="0.15">
      <c r="E507" s="68"/>
      <c r="G507" s="68"/>
      <c r="I507" s="149"/>
      <c r="J507" s="150"/>
    </row>
    <row r="508" spans="5:10" s="112" customFormat="1" ht="20.25" customHeight="1" x14ac:dyDescent="0.15">
      <c r="E508" s="68"/>
      <c r="G508" s="68"/>
      <c r="I508" s="149"/>
      <c r="J508" s="150"/>
    </row>
    <row r="509" spans="5:10" s="112" customFormat="1" ht="20.25" customHeight="1" x14ac:dyDescent="0.15">
      <c r="E509" s="68"/>
      <c r="G509" s="68"/>
      <c r="I509" s="149"/>
      <c r="J509" s="150"/>
    </row>
    <row r="510" spans="5:10" s="112" customFormat="1" ht="20.25" customHeight="1" x14ac:dyDescent="0.15">
      <c r="E510" s="68"/>
      <c r="G510" s="68"/>
      <c r="I510" s="149"/>
      <c r="J510" s="150"/>
    </row>
    <row r="511" spans="5:10" s="112" customFormat="1" ht="20.25" customHeight="1" x14ac:dyDescent="0.15">
      <c r="E511" s="68"/>
      <c r="G511" s="68"/>
      <c r="I511" s="149"/>
      <c r="J511" s="150"/>
    </row>
    <row r="512" spans="5:10" s="112" customFormat="1" ht="20.25" customHeight="1" x14ac:dyDescent="0.15">
      <c r="E512" s="68"/>
      <c r="G512" s="68"/>
      <c r="I512" s="149"/>
      <c r="J512" s="150"/>
    </row>
    <row r="513" spans="5:10" s="112" customFormat="1" ht="20.25" customHeight="1" x14ac:dyDescent="0.15">
      <c r="E513" s="68"/>
      <c r="G513" s="68"/>
      <c r="I513" s="149"/>
      <c r="J513" s="150"/>
    </row>
    <row r="514" spans="5:10" s="112" customFormat="1" ht="20.25" customHeight="1" x14ac:dyDescent="0.15">
      <c r="E514" s="68"/>
      <c r="G514" s="68"/>
      <c r="I514" s="149"/>
      <c r="J514" s="150"/>
    </row>
    <row r="515" spans="5:10" s="112" customFormat="1" ht="20.25" customHeight="1" x14ac:dyDescent="0.15">
      <c r="E515" s="68"/>
      <c r="G515" s="68"/>
      <c r="I515" s="149"/>
      <c r="J515" s="150"/>
    </row>
    <row r="516" spans="5:10" s="112" customFormat="1" ht="20.25" customHeight="1" x14ac:dyDescent="0.15">
      <c r="E516" s="68"/>
      <c r="G516" s="68"/>
      <c r="I516" s="149"/>
      <c r="J516" s="150"/>
    </row>
    <row r="517" spans="5:10" s="112" customFormat="1" ht="20.25" customHeight="1" x14ac:dyDescent="0.15">
      <c r="E517" s="68"/>
      <c r="G517" s="68"/>
      <c r="I517" s="149"/>
      <c r="J517" s="150"/>
    </row>
    <row r="518" spans="5:10" s="112" customFormat="1" ht="20.25" customHeight="1" x14ac:dyDescent="0.15">
      <c r="E518" s="68"/>
      <c r="G518" s="68"/>
      <c r="I518" s="149"/>
      <c r="J518" s="150"/>
    </row>
    <row r="519" spans="5:10" s="112" customFormat="1" ht="20.25" customHeight="1" x14ac:dyDescent="0.15">
      <c r="E519" s="68"/>
      <c r="G519" s="68"/>
      <c r="I519" s="149"/>
      <c r="J519" s="150"/>
    </row>
    <row r="520" spans="5:10" s="112" customFormat="1" ht="20.25" customHeight="1" x14ac:dyDescent="0.15">
      <c r="E520" s="68"/>
      <c r="G520" s="68"/>
      <c r="I520" s="149"/>
      <c r="J520" s="150"/>
    </row>
    <row r="521" spans="5:10" s="112" customFormat="1" ht="20.25" customHeight="1" x14ac:dyDescent="0.15">
      <c r="E521" s="68"/>
      <c r="G521" s="68"/>
      <c r="I521" s="149"/>
      <c r="J521" s="150"/>
    </row>
    <row r="522" spans="5:10" s="112" customFormat="1" ht="20.25" customHeight="1" x14ac:dyDescent="0.15">
      <c r="E522" s="68"/>
      <c r="G522" s="68"/>
      <c r="I522" s="149"/>
      <c r="J522" s="150"/>
    </row>
    <row r="523" spans="5:10" s="112" customFormat="1" ht="20.25" customHeight="1" x14ac:dyDescent="0.15">
      <c r="E523" s="68"/>
      <c r="G523" s="68"/>
      <c r="I523" s="149"/>
      <c r="J523" s="150"/>
    </row>
    <row r="524" spans="5:10" s="112" customFormat="1" ht="20.25" customHeight="1" x14ac:dyDescent="0.15">
      <c r="E524" s="68"/>
      <c r="G524" s="68"/>
      <c r="I524" s="149"/>
      <c r="J524" s="150"/>
    </row>
    <row r="525" spans="5:10" s="112" customFormat="1" ht="20.25" customHeight="1" x14ac:dyDescent="0.15">
      <c r="E525" s="68"/>
      <c r="G525" s="68"/>
      <c r="I525" s="149"/>
      <c r="J525" s="150"/>
    </row>
    <row r="526" spans="5:10" s="112" customFormat="1" ht="20.25" customHeight="1" x14ac:dyDescent="0.15">
      <c r="E526" s="68"/>
      <c r="G526" s="68"/>
      <c r="I526" s="149"/>
      <c r="J526" s="150"/>
    </row>
    <row r="527" spans="5:10" s="112" customFormat="1" ht="20.25" customHeight="1" x14ac:dyDescent="0.15">
      <c r="E527" s="68"/>
      <c r="G527" s="68"/>
      <c r="I527" s="149"/>
      <c r="J527" s="150"/>
    </row>
    <row r="528" spans="5:10" s="112" customFormat="1" ht="20.25" customHeight="1" x14ac:dyDescent="0.15">
      <c r="E528" s="68"/>
      <c r="G528" s="68"/>
      <c r="I528" s="149"/>
      <c r="J528" s="150"/>
    </row>
    <row r="529" spans="5:10" s="112" customFormat="1" ht="20.25" customHeight="1" x14ac:dyDescent="0.15">
      <c r="E529" s="68"/>
      <c r="G529" s="68"/>
      <c r="I529" s="149"/>
      <c r="J529" s="150"/>
    </row>
    <row r="530" spans="5:10" s="112" customFormat="1" ht="20.25" customHeight="1" x14ac:dyDescent="0.15">
      <c r="E530" s="68"/>
      <c r="G530" s="68"/>
      <c r="I530" s="149"/>
      <c r="J530" s="150"/>
    </row>
    <row r="531" spans="5:10" s="112" customFormat="1" ht="20.25" customHeight="1" x14ac:dyDescent="0.15">
      <c r="E531" s="68"/>
      <c r="G531" s="68"/>
      <c r="I531" s="149"/>
      <c r="J531" s="150"/>
    </row>
    <row r="532" spans="5:10" s="112" customFormat="1" ht="20.25" customHeight="1" x14ac:dyDescent="0.15">
      <c r="E532" s="68"/>
      <c r="G532" s="68"/>
      <c r="I532" s="149"/>
      <c r="J532" s="150"/>
    </row>
    <row r="533" spans="5:10" s="112" customFormat="1" ht="20.25" customHeight="1" x14ac:dyDescent="0.15">
      <c r="E533" s="68"/>
      <c r="G533" s="68"/>
      <c r="I533" s="149"/>
      <c r="J533" s="150"/>
    </row>
    <row r="534" spans="5:10" s="112" customFormat="1" ht="20.25" customHeight="1" x14ac:dyDescent="0.15">
      <c r="E534" s="68"/>
      <c r="G534" s="68"/>
      <c r="I534" s="149"/>
      <c r="J534" s="150"/>
    </row>
    <row r="535" spans="5:10" s="112" customFormat="1" ht="20.25" customHeight="1" x14ac:dyDescent="0.15">
      <c r="E535" s="68"/>
      <c r="G535" s="68"/>
      <c r="I535" s="149"/>
      <c r="J535" s="150"/>
    </row>
    <row r="536" spans="5:10" s="112" customFormat="1" ht="20.25" customHeight="1" x14ac:dyDescent="0.15">
      <c r="E536" s="68"/>
      <c r="G536" s="68"/>
      <c r="I536" s="149"/>
      <c r="J536" s="150"/>
    </row>
    <row r="537" spans="5:10" s="112" customFormat="1" ht="20.25" customHeight="1" x14ac:dyDescent="0.15">
      <c r="E537" s="68"/>
      <c r="G537" s="68"/>
      <c r="I537" s="149"/>
      <c r="J537" s="150"/>
    </row>
    <row r="538" spans="5:10" s="112" customFormat="1" ht="20.25" customHeight="1" x14ac:dyDescent="0.15">
      <c r="E538" s="68"/>
      <c r="G538" s="68"/>
      <c r="I538" s="149"/>
      <c r="J538" s="150"/>
    </row>
    <row r="539" spans="5:10" s="112" customFormat="1" ht="20.25" customHeight="1" x14ac:dyDescent="0.15">
      <c r="E539" s="68"/>
      <c r="G539" s="68"/>
      <c r="I539" s="149"/>
      <c r="J539" s="150"/>
    </row>
    <row r="540" spans="5:10" s="112" customFormat="1" ht="20.25" customHeight="1" x14ac:dyDescent="0.15">
      <c r="E540" s="68"/>
      <c r="G540" s="68"/>
      <c r="I540" s="149"/>
      <c r="J540" s="150"/>
    </row>
    <row r="541" spans="5:10" s="112" customFormat="1" ht="20.25" customHeight="1" x14ac:dyDescent="0.15">
      <c r="E541" s="68"/>
      <c r="G541" s="68"/>
      <c r="I541" s="149"/>
      <c r="J541" s="150"/>
    </row>
    <row r="542" spans="5:10" s="112" customFormat="1" ht="20.25" customHeight="1" x14ac:dyDescent="0.15">
      <c r="E542" s="68"/>
      <c r="G542" s="68"/>
      <c r="I542" s="149"/>
      <c r="J542" s="150"/>
    </row>
    <row r="543" spans="5:10" s="112" customFormat="1" ht="20.25" customHeight="1" x14ac:dyDescent="0.15">
      <c r="E543" s="68"/>
      <c r="G543" s="68"/>
      <c r="I543" s="149"/>
      <c r="J543" s="150"/>
    </row>
    <row r="544" spans="5:10" s="112" customFormat="1" ht="20.25" customHeight="1" x14ac:dyDescent="0.15">
      <c r="E544" s="68"/>
      <c r="G544" s="68"/>
      <c r="I544" s="149"/>
      <c r="J544" s="150"/>
    </row>
    <row r="545" spans="5:10" s="112" customFormat="1" ht="20.25" customHeight="1" x14ac:dyDescent="0.15">
      <c r="E545" s="68"/>
      <c r="G545" s="68"/>
      <c r="I545" s="149"/>
      <c r="J545" s="150"/>
    </row>
    <row r="546" spans="5:10" s="112" customFormat="1" ht="20.25" customHeight="1" x14ac:dyDescent="0.15">
      <c r="E546" s="68"/>
      <c r="G546" s="68"/>
      <c r="I546" s="149"/>
      <c r="J546" s="150"/>
    </row>
    <row r="547" spans="5:10" s="112" customFormat="1" ht="20.25" customHeight="1" x14ac:dyDescent="0.15">
      <c r="E547" s="68"/>
      <c r="G547" s="68"/>
      <c r="I547" s="149"/>
      <c r="J547" s="150"/>
    </row>
    <row r="548" spans="5:10" s="112" customFormat="1" ht="20.25" customHeight="1" x14ac:dyDescent="0.15">
      <c r="E548" s="68"/>
      <c r="G548" s="68"/>
      <c r="I548" s="149"/>
      <c r="J548" s="150"/>
    </row>
    <row r="549" spans="5:10" s="112" customFormat="1" ht="20.25" customHeight="1" x14ac:dyDescent="0.15">
      <c r="E549" s="68"/>
      <c r="G549" s="68"/>
      <c r="I549" s="149"/>
      <c r="J549" s="150"/>
    </row>
    <row r="550" spans="5:10" s="112" customFormat="1" ht="20.25" customHeight="1" x14ac:dyDescent="0.15">
      <c r="E550" s="68"/>
      <c r="G550" s="68"/>
      <c r="I550" s="149"/>
      <c r="J550" s="150"/>
    </row>
    <row r="551" spans="5:10" s="112" customFormat="1" ht="20.25" customHeight="1" x14ac:dyDescent="0.15">
      <c r="E551" s="68"/>
      <c r="G551" s="68"/>
      <c r="I551" s="149"/>
      <c r="J551" s="150"/>
    </row>
    <row r="552" spans="5:10" s="112" customFormat="1" ht="20.25" customHeight="1" x14ac:dyDescent="0.15">
      <c r="E552" s="68"/>
      <c r="G552" s="68"/>
      <c r="I552" s="149"/>
      <c r="J552" s="150"/>
    </row>
    <row r="553" spans="5:10" s="112" customFormat="1" ht="20.25" customHeight="1" x14ac:dyDescent="0.15">
      <c r="E553" s="68"/>
      <c r="G553" s="68"/>
      <c r="I553" s="149"/>
      <c r="J553" s="150"/>
    </row>
    <row r="554" spans="5:10" s="112" customFormat="1" ht="20.25" customHeight="1" x14ac:dyDescent="0.15">
      <c r="E554" s="68"/>
      <c r="G554" s="68"/>
      <c r="I554" s="149"/>
      <c r="J554" s="150"/>
    </row>
    <row r="555" spans="5:10" s="112" customFormat="1" ht="20.25" customHeight="1" x14ac:dyDescent="0.15">
      <c r="E555" s="68"/>
      <c r="G555" s="68"/>
      <c r="I555" s="149"/>
      <c r="J555" s="150"/>
    </row>
    <row r="556" spans="5:10" s="112" customFormat="1" ht="20.25" customHeight="1" x14ac:dyDescent="0.15">
      <c r="E556" s="68"/>
      <c r="G556" s="68"/>
      <c r="I556" s="149"/>
      <c r="J556" s="150"/>
    </row>
    <row r="557" spans="5:10" s="112" customFormat="1" ht="20.25" customHeight="1" x14ac:dyDescent="0.15">
      <c r="E557" s="68"/>
      <c r="G557" s="68"/>
      <c r="I557" s="149"/>
      <c r="J557" s="150"/>
    </row>
    <row r="558" spans="5:10" s="112" customFormat="1" ht="20.25" customHeight="1" x14ac:dyDescent="0.15">
      <c r="E558" s="68"/>
      <c r="G558" s="68"/>
      <c r="I558" s="149"/>
      <c r="J558" s="150"/>
    </row>
    <row r="559" spans="5:10" s="112" customFormat="1" ht="20.25" customHeight="1" x14ac:dyDescent="0.15">
      <c r="E559" s="68"/>
      <c r="G559" s="68"/>
      <c r="I559" s="149"/>
      <c r="J559" s="194"/>
    </row>
    <row r="560" spans="5:10" s="112" customFormat="1" ht="20.25" customHeight="1" x14ac:dyDescent="0.15">
      <c r="E560" s="68"/>
      <c r="G560" s="68"/>
      <c r="I560" s="149"/>
      <c r="J560" s="194"/>
    </row>
    <row r="561" spans="5:10" s="112" customFormat="1" ht="20.25" customHeight="1" x14ac:dyDescent="0.15">
      <c r="E561" s="68"/>
      <c r="G561" s="68"/>
      <c r="I561" s="149"/>
      <c r="J561" s="194"/>
    </row>
    <row r="562" spans="5:10" s="112" customFormat="1" ht="20.25" customHeight="1" x14ac:dyDescent="0.15">
      <c r="E562" s="68"/>
      <c r="G562" s="68"/>
      <c r="I562" s="149"/>
      <c r="J562" s="194"/>
    </row>
    <row r="563" spans="5:10" s="112" customFormat="1" ht="20.25" customHeight="1" x14ac:dyDescent="0.15">
      <c r="E563" s="68"/>
      <c r="G563" s="68"/>
      <c r="I563" s="149"/>
      <c r="J563" s="194"/>
    </row>
    <row r="564" spans="5:10" s="112" customFormat="1" ht="20.25" customHeight="1" x14ac:dyDescent="0.15">
      <c r="E564" s="68"/>
      <c r="G564" s="68"/>
      <c r="I564" s="149"/>
      <c r="J564" s="194"/>
    </row>
    <row r="565" spans="5:10" s="112" customFormat="1" ht="20.25" customHeight="1" x14ac:dyDescent="0.15">
      <c r="E565" s="68"/>
      <c r="G565" s="68"/>
      <c r="I565" s="149"/>
      <c r="J565" s="194"/>
    </row>
    <row r="566" spans="5:10" s="112" customFormat="1" ht="20.25" customHeight="1" x14ac:dyDescent="0.15">
      <c r="E566" s="68"/>
      <c r="G566" s="68"/>
      <c r="I566" s="149"/>
      <c r="J566" s="194"/>
    </row>
    <row r="567" spans="5:10" s="112" customFormat="1" ht="20.25" customHeight="1" x14ac:dyDescent="0.15">
      <c r="E567" s="68"/>
      <c r="G567" s="68"/>
      <c r="I567" s="149"/>
      <c r="J567" s="194"/>
    </row>
    <row r="568" spans="5:10" s="112" customFormat="1" ht="20.25" customHeight="1" x14ac:dyDescent="0.15">
      <c r="E568" s="68"/>
      <c r="G568" s="68"/>
      <c r="I568" s="149"/>
      <c r="J568" s="194"/>
    </row>
    <row r="569" spans="5:10" s="112" customFormat="1" ht="20.25" customHeight="1" x14ac:dyDescent="0.15">
      <c r="E569" s="68"/>
      <c r="G569" s="68"/>
      <c r="I569" s="149"/>
      <c r="J569" s="194"/>
    </row>
    <row r="570" spans="5:10" s="112" customFormat="1" ht="20.25" customHeight="1" x14ac:dyDescent="0.15">
      <c r="E570" s="68"/>
      <c r="G570" s="68"/>
      <c r="I570" s="149"/>
      <c r="J570" s="194"/>
    </row>
    <row r="571" spans="5:10" s="112" customFormat="1" ht="20.25" customHeight="1" x14ac:dyDescent="0.15">
      <c r="E571" s="68"/>
      <c r="G571" s="68"/>
      <c r="I571" s="149"/>
      <c r="J571" s="194"/>
    </row>
    <row r="572" spans="5:10" s="112" customFormat="1" ht="20.25" customHeight="1" x14ac:dyDescent="0.15">
      <c r="E572" s="68"/>
      <c r="G572" s="68"/>
      <c r="I572" s="149"/>
      <c r="J572" s="194"/>
    </row>
    <row r="573" spans="5:10" s="112" customFormat="1" ht="20.25" customHeight="1" x14ac:dyDescent="0.15">
      <c r="E573" s="68"/>
      <c r="G573" s="68"/>
      <c r="I573" s="149"/>
      <c r="J573" s="194"/>
    </row>
    <row r="574" spans="5:10" s="112" customFormat="1" ht="20.25" customHeight="1" x14ac:dyDescent="0.15">
      <c r="E574" s="68"/>
      <c r="G574" s="68"/>
      <c r="I574" s="149"/>
      <c r="J574" s="194"/>
    </row>
    <row r="575" spans="5:10" s="112" customFormat="1" ht="20.25" customHeight="1" x14ac:dyDescent="0.15">
      <c r="E575" s="68"/>
      <c r="G575" s="68"/>
      <c r="I575" s="149"/>
      <c r="J575" s="194"/>
    </row>
    <row r="576" spans="5:10" s="112" customFormat="1" ht="20.25" customHeight="1" x14ac:dyDescent="0.15">
      <c r="E576" s="68"/>
      <c r="G576" s="68"/>
      <c r="I576" s="149"/>
      <c r="J576" s="194"/>
    </row>
    <row r="577" spans="5:10" s="112" customFormat="1" ht="20.25" customHeight="1" x14ac:dyDescent="0.15">
      <c r="E577" s="68"/>
      <c r="G577" s="68"/>
      <c r="I577" s="149"/>
      <c r="J577" s="194"/>
    </row>
    <row r="578" spans="5:10" s="112" customFormat="1" ht="20.25" customHeight="1" x14ac:dyDescent="0.15">
      <c r="E578" s="68"/>
      <c r="G578" s="68"/>
      <c r="I578" s="149"/>
      <c r="J578" s="194"/>
    </row>
    <row r="579" spans="5:10" s="112" customFormat="1" ht="20.25" customHeight="1" x14ac:dyDescent="0.15">
      <c r="E579" s="68"/>
      <c r="G579" s="68"/>
      <c r="I579" s="149"/>
      <c r="J579" s="194"/>
    </row>
    <row r="580" spans="5:10" s="112" customFormat="1" ht="20.25" customHeight="1" x14ac:dyDescent="0.15">
      <c r="E580" s="68"/>
      <c r="G580" s="68"/>
      <c r="I580" s="149"/>
      <c r="J580" s="194"/>
    </row>
    <row r="581" spans="5:10" s="112" customFormat="1" ht="20.25" customHeight="1" x14ac:dyDescent="0.15">
      <c r="E581" s="68"/>
      <c r="G581" s="68"/>
      <c r="I581" s="149"/>
      <c r="J581" s="194"/>
    </row>
    <row r="582" spans="5:10" s="112" customFormat="1" ht="20.25" customHeight="1" x14ac:dyDescent="0.15">
      <c r="E582" s="68"/>
      <c r="G582" s="68"/>
      <c r="I582" s="149"/>
      <c r="J582" s="194"/>
    </row>
    <row r="583" spans="5:10" s="112" customFormat="1" ht="20.25" customHeight="1" x14ac:dyDescent="0.15">
      <c r="E583" s="68"/>
      <c r="G583" s="68"/>
      <c r="I583" s="149"/>
      <c r="J583" s="194"/>
    </row>
    <row r="584" spans="5:10" s="112" customFormat="1" ht="20.25" customHeight="1" x14ac:dyDescent="0.15">
      <c r="E584" s="68"/>
      <c r="G584" s="68"/>
      <c r="I584" s="149"/>
      <c r="J584" s="194"/>
    </row>
    <row r="585" spans="5:10" s="112" customFormat="1" ht="20.25" customHeight="1" x14ac:dyDescent="0.15">
      <c r="E585" s="68"/>
      <c r="G585" s="68"/>
      <c r="I585" s="149"/>
      <c r="J585" s="194"/>
    </row>
    <row r="586" spans="5:10" s="112" customFormat="1" ht="20.25" customHeight="1" x14ac:dyDescent="0.15">
      <c r="E586" s="68"/>
      <c r="G586" s="68"/>
      <c r="I586" s="149"/>
      <c r="J586" s="194"/>
    </row>
    <row r="587" spans="5:10" s="112" customFormat="1" ht="20.25" customHeight="1" x14ac:dyDescent="0.15">
      <c r="E587" s="68"/>
      <c r="G587" s="68"/>
      <c r="I587" s="149"/>
      <c r="J587" s="194"/>
    </row>
    <row r="588" spans="5:10" s="112" customFormat="1" ht="20.25" customHeight="1" x14ac:dyDescent="0.15">
      <c r="E588" s="68"/>
      <c r="G588" s="68"/>
      <c r="I588" s="149"/>
      <c r="J588" s="194"/>
    </row>
    <row r="589" spans="5:10" s="112" customFormat="1" ht="20.25" customHeight="1" x14ac:dyDescent="0.15">
      <c r="E589" s="68"/>
      <c r="G589" s="68"/>
      <c r="I589" s="149"/>
      <c r="J589" s="194"/>
    </row>
    <row r="590" spans="5:10" s="112" customFormat="1" ht="20.25" customHeight="1" x14ac:dyDescent="0.15">
      <c r="E590" s="68"/>
      <c r="G590" s="68"/>
      <c r="I590" s="149"/>
      <c r="J590" s="194"/>
    </row>
    <row r="591" spans="5:10" s="112" customFormat="1" ht="20.25" customHeight="1" x14ac:dyDescent="0.15">
      <c r="E591" s="68"/>
      <c r="G591" s="68"/>
      <c r="I591" s="149"/>
      <c r="J591" s="194"/>
    </row>
    <row r="592" spans="5:10" s="112" customFormat="1" ht="20.25" customHeight="1" x14ac:dyDescent="0.15">
      <c r="E592" s="68"/>
      <c r="G592" s="68"/>
      <c r="I592" s="149"/>
      <c r="J592" s="194"/>
    </row>
    <row r="593" spans="5:10" s="112" customFormat="1" ht="20.25" customHeight="1" x14ac:dyDescent="0.15">
      <c r="E593" s="68"/>
      <c r="G593" s="68"/>
      <c r="I593" s="149"/>
      <c r="J593" s="194"/>
    </row>
    <row r="594" spans="5:10" s="112" customFormat="1" ht="20.25" customHeight="1" x14ac:dyDescent="0.15">
      <c r="E594" s="68"/>
      <c r="G594" s="68"/>
      <c r="I594" s="149"/>
      <c r="J594" s="194"/>
    </row>
    <row r="595" spans="5:10" s="112" customFormat="1" ht="20.25" customHeight="1" x14ac:dyDescent="0.15">
      <c r="E595" s="68"/>
      <c r="G595" s="68"/>
      <c r="I595" s="149"/>
      <c r="J595" s="194"/>
    </row>
    <row r="596" spans="5:10" s="112" customFormat="1" ht="20.25" customHeight="1" x14ac:dyDescent="0.15">
      <c r="E596" s="68"/>
      <c r="G596" s="68"/>
      <c r="I596" s="149"/>
      <c r="J596" s="194"/>
    </row>
    <row r="597" spans="5:10" s="112" customFormat="1" ht="20.25" customHeight="1" x14ac:dyDescent="0.15">
      <c r="E597" s="68"/>
      <c r="G597" s="68"/>
      <c r="I597" s="149"/>
      <c r="J597" s="194"/>
    </row>
    <row r="598" spans="5:10" s="112" customFormat="1" ht="20.25" customHeight="1" x14ac:dyDescent="0.15">
      <c r="E598" s="68"/>
      <c r="G598" s="68"/>
      <c r="I598" s="149"/>
      <c r="J598" s="194"/>
    </row>
    <row r="599" spans="5:10" s="112" customFormat="1" ht="20.25" customHeight="1" x14ac:dyDescent="0.15">
      <c r="E599" s="68"/>
      <c r="G599" s="68"/>
      <c r="I599" s="149"/>
      <c r="J599" s="194"/>
    </row>
    <row r="600" spans="5:10" s="112" customFormat="1" ht="20.25" customHeight="1" x14ac:dyDescent="0.15">
      <c r="E600" s="68"/>
      <c r="G600" s="68"/>
      <c r="I600" s="149"/>
      <c r="J600" s="194"/>
    </row>
    <row r="601" spans="5:10" s="112" customFormat="1" ht="20.25" customHeight="1" x14ac:dyDescent="0.15">
      <c r="E601" s="68"/>
      <c r="G601" s="68"/>
      <c r="I601" s="149"/>
      <c r="J601" s="194"/>
    </row>
    <row r="602" spans="5:10" s="112" customFormat="1" ht="20.25" customHeight="1" x14ac:dyDescent="0.15">
      <c r="E602" s="68"/>
      <c r="G602" s="68"/>
      <c r="I602" s="149"/>
      <c r="J602" s="194"/>
    </row>
    <row r="603" spans="5:10" s="112" customFormat="1" ht="20.25" customHeight="1" x14ac:dyDescent="0.15">
      <c r="E603" s="68"/>
      <c r="G603" s="68"/>
      <c r="I603" s="149"/>
      <c r="J603" s="194"/>
    </row>
    <row r="604" spans="5:10" s="112" customFormat="1" ht="20.25" customHeight="1" x14ac:dyDescent="0.15">
      <c r="E604" s="68"/>
      <c r="G604" s="68"/>
      <c r="I604" s="149"/>
      <c r="J604" s="194"/>
    </row>
    <row r="605" spans="5:10" s="112" customFormat="1" ht="20.25" customHeight="1" x14ac:dyDescent="0.15">
      <c r="E605" s="68"/>
      <c r="G605" s="68"/>
      <c r="I605" s="149"/>
      <c r="J605" s="194"/>
    </row>
    <row r="606" spans="5:10" s="112" customFormat="1" ht="20.25" customHeight="1" x14ac:dyDescent="0.15">
      <c r="E606" s="68"/>
      <c r="G606" s="68"/>
      <c r="I606" s="149"/>
      <c r="J606" s="194"/>
    </row>
    <row r="607" spans="5:10" s="112" customFormat="1" ht="20.25" customHeight="1" x14ac:dyDescent="0.15">
      <c r="E607" s="68"/>
      <c r="G607" s="68"/>
      <c r="I607" s="149"/>
      <c r="J607" s="194"/>
    </row>
    <row r="608" spans="5:10" s="112" customFormat="1" ht="20.25" customHeight="1" x14ac:dyDescent="0.15">
      <c r="E608" s="68"/>
      <c r="G608" s="68"/>
      <c r="I608" s="149"/>
      <c r="J608" s="194"/>
    </row>
    <row r="609" spans="5:10" s="112" customFormat="1" ht="20.25" customHeight="1" x14ac:dyDescent="0.15">
      <c r="E609" s="68"/>
      <c r="G609" s="68"/>
      <c r="I609" s="149"/>
      <c r="J609" s="194"/>
    </row>
    <row r="610" spans="5:10" s="112" customFormat="1" ht="20.25" customHeight="1" x14ac:dyDescent="0.15">
      <c r="E610" s="68"/>
      <c r="G610" s="68"/>
      <c r="I610" s="149"/>
      <c r="J610" s="194"/>
    </row>
    <row r="611" spans="5:10" s="112" customFormat="1" ht="20.25" customHeight="1" x14ac:dyDescent="0.15">
      <c r="E611" s="68"/>
      <c r="G611" s="68"/>
      <c r="I611" s="149"/>
      <c r="J611" s="194"/>
    </row>
    <row r="612" spans="5:10" s="112" customFormat="1" ht="20.25" customHeight="1" x14ac:dyDescent="0.15">
      <c r="E612" s="68"/>
      <c r="G612" s="68"/>
      <c r="I612" s="149"/>
      <c r="J612" s="194"/>
    </row>
    <row r="613" spans="5:10" s="112" customFormat="1" ht="20.25" customHeight="1" x14ac:dyDescent="0.15">
      <c r="E613" s="68"/>
      <c r="G613" s="68"/>
      <c r="I613" s="149"/>
      <c r="J613" s="194"/>
    </row>
    <row r="614" spans="5:10" s="112" customFormat="1" ht="20.25" customHeight="1" x14ac:dyDescent="0.15">
      <c r="E614" s="68"/>
      <c r="G614" s="68"/>
      <c r="I614" s="149"/>
      <c r="J614" s="194"/>
    </row>
    <row r="615" spans="5:10" s="112" customFormat="1" ht="20.25" customHeight="1" x14ac:dyDescent="0.15">
      <c r="E615" s="68"/>
      <c r="G615" s="68"/>
      <c r="I615" s="149"/>
      <c r="J615" s="194"/>
    </row>
    <row r="616" spans="5:10" s="112" customFormat="1" ht="20.25" customHeight="1" x14ac:dyDescent="0.15">
      <c r="E616" s="68"/>
      <c r="G616" s="68"/>
      <c r="I616" s="149"/>
      <c r="J616" s="194"/>
    </row>
    <row r="617" spans="5:10" s="112" customFormat="1" ht="20.25" customHeight="1" x14ac:dyDescent="0.15">
      <c r="E617" s="68"/>
      <c r="G617" s="68"/>
      <c r="I617" s="149"/>
      <c r="J617" s="194"/>
    </row>
    <row r="618" spans="5:10" s="112" customFormat="1" ht="20.25" customHeight="1" x14ac:dyDescent="0.15">
      <c r="E618" s="68"/>
      <c r="G618" s="68"/>
      <c r="I618" s="149"/>
      <c r="J618" s="194"/>
    </row>
    <row r="619" spans="5:10" s="112" customFormat="1" ht="20.25" customHeight="1" x14ac:dyDescent="0.15">
      <c r="E619" s="68"/>
      <c r="G619" s="68"/>
      <c r="I619" s="149"/>
      <c r="J619" s="194"/>
    </row>
    <row r="620" spans="5:10" s="112" customFormat="1" ht="20.25" customHeight="1" x14ac:dyDescent="0.15">
      <c r="E620" s="68"/>
      <c r="G620" s="68"/>
      <c r="I620" s="149"/>
      <c r="J620" s="194"/>
    </row>
    <row r="621" spans="5:10" s="112" customFormat="1" ht="20.25" customHeight="1" x14ac:dyDescent="0.15">
      <c r="E621" s="68"/>
      <c r="G621" s="68"/>
      <c r="I621" s="149"/>
      <c r="J621" s="194"/>
    </row>
    <row r="622" spans="5:10" s="112" customFormat="1" ht="20.25" customHeight="1" x14ac:dyDescent="0.15">
      <c r="E622" s="68"/>
      <c r="G622" s="68"/>
      <c r="I622" s="149"/>
      <c r="J622" s="194"/>
    </row>
    <row r="623" spans="5:10" s="112" customFormat="1" ht="20.25" customHeight="1" x14ac:dyDescent="0.15">
      <c r="E623" s="68"/>
      <c r="G623" s="68"/>
      <c r="I623" s="149"/>
      <c r="J623" s="194"/>
    </row>
    <row r="624" spans="5:10" s="112" customFormat="1" ht="20.25" customHeight="1" x14ac:dyDescent="0.15">
      <c r="E624" s="68"/>
      <c r="G624" s="68"/>
      <c r="I624" s="149"/>
      <c r="J624" s="194"/>
    </row>
    <row r="625" spans="5:10" s="112" customFormat="1" ht="20.25" customHeight="1" x14ac:dyDescent="0.15">
      <c r="E625" s="68"/>
      <c r="G625" s="68"/>
      <c r="I625" s="149"/>
      <c r="J625" s="194"/>
    </row>
    <row r="626" spans="5:10" s="112" customFormat="1" ht="20.25" customHeight="1" x14ac:dyDescent="0.15">
      <c r="E626" s="68"/>
      <c r="G626" s="68"/>
      <c r="I626" s="149"/>
      <c r="J626" s="194"/>
    </row>
    <row r="627" spans="5:10" s="112" customFormat="1" ht="20.25" customHeight="1" x14ac:dyDescent="0.15">
      <c r="E627" s="68"/>
      <c r="G627" s="68"/>
      <c r="I627" s="149"/>
      <c r="J627" s="194"/>
    </row>
    <row r="628" spans="5:10" s="112" customFormat="1" ht="20.25" customHeight="1" x14ac:dyDescent="0.15">
      <c r="E628" s="68"/>
      <c r="G628" s="68"/>
      <c r="I628" s="149"/>
      <c r="J628" s="194"/>
    </row>
    <row r="629" spans="5:10" s="112" customFormat="1" ht="20.25" customHeight="1" x14ac:dyDescent="0.15">
      <c r="E629" s="68"/>
      <c r="G629" s="68"/>
      <c r="I629" s="149"/>
      <c r="J629" s="194"/>
    </row>
    <row r="630" spans="5:10" s="112" customFormat="1" ht="20.25" customHeight="1" x14ac:dyDescent="0.15">
      <c r="E630" s="68"/>
      <c r="G630" s="68"/>
      <c r="I630" s="149"/>
      <c r="J630" s="194"/>
    </row>
    <row r="631" spans="5:10" s="112" customFormat="1" ht="20.25" customHeight="1" x14ac:dyDescent="0.15">
      <c r="E631" s="68"/>
      <c r="G631" s="68"/>
      <c r="I631" s="149"/>
      <c r="J631" s="194"/>
    </row>
    <row r="632" spans="5:10" s="112" customFormat="1" ht="20.25" customHeight="1" x14ac:dyDescent="0.15">
      <c r="E632" s="68"/>
      <c r="G632" s="68"/>
      <c r="I632" s="149"/>
      <c r="J632" s="194"/>
    </row>
    <row r="633" spans="5:10" s="112" customFormat="1" ht="20.25" customHeight="1" x14ac:dyDescent="0.15">
      <c r="E633" s="68"/>
      <c r="G633" s="68"/>
      <c r="I633" s="149"/>
      <c r="J633" s="194"/>
    </row>
    <row r="634" spans="5:10" s="112" customFormat="1" ht="20.25" customHeight="1" x14ac:dyDescent="0.15">
      <c r="E634" s="68"/>
      <c r="G634" s="68"/>
      <c r="I634" s="149"/>
      <c r="J634" s="194"/>
    </row>
    <row r="635" spans="5:10" s="112" customFormat="1" ht="20.25" customHeight="1" x14ac:dyDescent="0.15">
      <c r="E635" s="68"/>
      <c r="G635" s="68"/>
      <c r="I635" s="149"/>
      <c r="J635" s="194"/>
    </row>
    <row r="636" spans="5:10" s="112" customFormat="1" ht="20.25" customHeight="1" x14ac:dyDescent="0.15">
      <c r="E636" s="68"/>
      <c r="G636" s="68"/>
      <c r="I636" s="149"/>
      <c r="J636" s="194"/>
    </row>
    <row r="637" spans="5:10" s="112" customFormat="1" ht="20.25" customHeight="1" x14ac:dyDescent="0.15">
      <c r="E637" s="68"/>
      <c r="G637" s="68"/>
      <c r="I637" s="149"/>
      <c r="J637" s="194"/>
    </row>
    <row r="638" spans="5:10" s="112" customFormat="1" ht="20.25" customHeight="1" x14ac:dyDescent="0.15">
      <c r="E638" s="68"/>
      <c r="G638" s="68"/>
      <c r="I638" s="149"/>
      <c r="J638" s="194"/>
    </row>
    <row r="639" spans="5:10" s="112" customFormat="1" ht="20.25" customHeight="1" x14ac:dyDescent="0.15">
      <c r="E639" s="68"/>
      <c r="G639" s="68"/>
      <c r="I639" s="149"/>
      <c r="J639" s="194"/>
    </row>
    <row r="640" spans="5:10" s="112" customFormat="1" ht="20.25" customHeight="1" x14ac:dyDescent="0.15">
      <c r="E640" s="68"/>
      <c r="G640" s="68"/>
      <c r="I640" s="149"/>
      <c r="J640" s="194"/>
    </row>
    <row r="641" spans="5:10" s="112" customFormat="1" ht="20.25" customHeight="1" x14ac:dyDescent="0.15">
      <c r="E641" s="68"/>
      <c r="G641" s="68"/>
      <c r="I641" s="149"/>
      <c r="J641" s="194"/>
    </row>
    <row r="642" spans="5:10" s="112" customFormat="1" ht="20.25" customHeight="1" x14ac:dyDescent="0.15">
      <c r="E642" s="68"/>
      <c r="G642" s="68"/>
      <c r="I642" s="149"/>
      <c r="J642" s="194"/>
    </row>
    <row r="643" spans="5:10" s="112" customFormat="1" ht="20.25" customHeight="1" x14ac:dyDescent="0.15">
      <c r="E643" s="68"/>
      <c r="G643" s="68"/>
      <c r="I643" s="149"/>
      <c r="J643" s="194"/>
    </row>
    <row r="644" spans="5:10" s="112" customFormat="1" ht="20.25" customHeight="1" x14ac:dyDescent="0.15">
      <c r="E644" s="68"/>
      <c r="G644" s="68"/>
      <c r="I644" s="149"/>
      <c r="J644" s="194"/>
    </row>
    <row r="645" spans="5:10" s="112" customFormat="1" ht="20.25" customHeight="1" x14ac:dyDescent="0.15">
      <c r="E645" s="68"/>
      <c r="G645" s="68"/>
      <c r="I645" s="149"/>
      <c r="J645" s="194"/>
    </row>
    <row r="646" spans="5:10" s="112" customFormat="1" ht="20.25" customHeight="1" x14ac:dyDescent="0.15">
      <c r="E646" s="68"/>
      <c r="G646" s="68"/>
      <c r="I646" s="149"/>
      <c r="J646" s="194"/>
    </row>
    <row r="647" spans="5:10" s="112" customFormat="1" ht="20.25" customHeight="1" x14ac:dyDescent="0.15">
      <c r="E647" s="68"/>
      <c r="G647" s="68"/>
      <c r="I647" s="149"/>
      <c r="J647" s="194"/>
    </row>
    <row r="648" spans="5:10" s="112" customFormat="1" ht="20.25" customHeight="1" x14ac:dyDescent="0.15">
      <c r="E648" s="68"/>
      <c r="G648" s="68"/>
      <c r="I648" s="149"/>
      <c r="J648" s="194"/>
    </row>
    <row r="649" spans="5:10" s="112" customFormat="1" ht="20.25" customHeight="1" x14ac:dyDescent="0.15">
      <c r="E649" s="68"/>
      <c r="G649" s="68"/>
      <c r="I649" s="149"/>
      <c r="J649" s="194"/>
    </row>
    <row r="650" spans="5:10" s="112" customFormat="1" ht="20.25" customHeight="1" x14ac:dyDescent="0.15">
      <c r="E650" s="68"/>
      <c r="G650" s="68"/>
      <c r="I650" s="149"/>
      <c r="J650" s="194"/>
    </row>
    <row r="651" spans="5:10" s="112" customFormat="1" ht="20.25" customHeight="1" x14ac:dyDescent="0.15">
      <c r="E651" s="68"/>
      <c r="G651" s="68"/>
      <c r="I651" s="149"/>
      <c r="J651" s="194"/>
    </row>
    <row r="652" spans="5:10" s="112" customFormat="1" ht="20.25" customHeight="1" x14ac:dyDescent="0.15">
      <c r="E652" s="68"/>
      <c r="G652" s="68"/>
      <c r="I652" s="149"/>
      <c r="J652" s="194"/>
    </row>
    <row r="653" spans="5:10" s="112" customFormat="1" ht="20.25" customHeight="1" x14ac:dyDescent="0.15">
      <c r="E653" s="68"/>
      <c r="G653" s="68"/>
      <c r="I653" s="149"/>
      <c r="J653" s="194"/>
    </row>
    <row r="654" spans="5:10" s="112" customFormat="1" ht="20.25" customHeight="1" x14ac:dyDescent="0.15">
      <c r="E654" s="68"/>
      <c r="G654" s="68"/>
      <c r="I654" s="149"/>
      <c r="J654" s="194"/>
    </row>
    <row r="655" spans="5:10" s="112" customFormat="1" ht="20.25" customHeight="1" x14ac:dyDescent="0.15">
      <c r="E655" s="68"/>
      <c r="G655" s="68"/>
      <c r="I655" s="149"/>
      <c r="J655" s="194"/>
    </row>
    <row r="656" spans="5:10" s="112" customFormat="1" ht="20.25" customHeight="1" x14ac:dyDescent="0.15">
      <c r="E656" s="68"/>
      <c r="G656" s="68"/>
      <c r="I656" s="149"/>
      <c r="J656" s="194"/>
    </row>
    <row r="657" spans="5:10" s="112" customFormat="1" ht="20.25" customHeight="1" x14ac:dyDescent="0.15">
      <c r="E657" s="68"/>
      <c r="G657" s="68"/>
      <c r="I657" s="149"/>
      <c r="J657" s="194"/>
    </row>
    <row r="658" spans="5:10" s="112" customFormat="1" ht="20.25" customHeight="1" x14ac:dyDescent="0.15">
      <c r="E658" s="68"/>
      <c r="G658" s="68"/>
      <c r="I658" s="149"/>
      <c r="J658" s="194"/>
    </row>
    <row r="659" spans="5:10" s="112" customFormat="1" ht="20.25" customHeight="1" x14ac:dyDescent="0.15">
      <c r="E659" s="68"/>
      <c r="G659" s="68"/>
      <c r="I659" s="149"/>
      <c r="J659" s="194"/>
    </row>
    <row r="660" spans="5:10" s="112" customFormat="1" ht="20.25" customHeight="1" x14ac:dyDescent="0.15">
      <c r="E660" s="68"/>
      <c r="G660" s="68"/>
      <c r="I660" s="149"/>
      <c r="J660" s="194"/>
    </row>
    <row r="661" spans="5:10" s="112" customFormat="1" ht="20.25" customHeight="1" x14ac:dyDescent="0.15">
      <c r="E661" s="68"/>
      <c r="G661" s="68"/>
      <c r="I661" s="149"/>
      <c r="J661" s="194"/>
    </row>
    <row r="662" spans="5:10" s="112" customFormat="1" ht="20.25" customHeight="1" x14ac:dyDescent="0.15">
      <c r="E662" s="68"/>
      <c r="G662" s="68"/>
      <c r="I662" s="149"/>
      <c r="J662" s="194"/>
    </row>
    <row r="663" spans="5:10" s="112" customFormat="1" ht="20.25" customHeight="1" x14ac:dyDescent="0.15">
      <c r="E663" s="68"/>
      <c r="G663" s="68"/>
      <c r="I663" s="149"/>
      <c r="J663" s="194"/>
    </row>
    <row r="664" spans="5:10" s="112" customFormat="1" ht="20.25" customHeight="1" x14ac:dyDescent="0.15">
      <c r="E664" s="68"/>
      <c r="G664" s="68"/>
      <c r="I664" s="149"/>
      <c r="J664" s="194"/>
    </row>
    <row r="665" spans="5:10" s="112" customFormat="1" ht="20.25" customHeight="1" x14ac:dyDescent="0.15">
      <c r="E665" s="68"/>
      <c r="G665" s="68"/>
      <c r="I665" s="149"/>
      <c r="J665" s="194"/>
    </row>
    <row r="666" spans="5:10" s="112" customFormat="1" ht="20.25" customHeight="1" x14ac:dyDescent="0.15">
      <c r="E666" s="68"/>
      <c r="G666" s="68"/>
      <c r="I666" s="149"/>
      <c r="J666" s="194"/>
    </row>
    <row r="667" spans="5:10" s="112" customFormat="1" ht="20.25" customHeight="1" x14ac:dyDescent="0.15">
      <c r="E667" s="68"/>
      <c r="G667" s="68"/>
      <c r="I667" s="149"/>
      <c r="J667" s="194"/>
    </row>
    <row r="668" spans="5:10" s="112" customFormat="1" ht="20.25" customHeight="1" x14ac:dyDescent="0.15">
      <c r="E668" s="68"/>
      <c r="G668" s="68"/>
      <c r="I668" s="149"/>
      <c r="J668" s="194"/>
    </row>
    <row r="669" spans="5:10" s="112" customFormat="1" ht="20.25" customHeight="1" x14ac:dyDescent="0.15">
      <c r="E669" s="68"/>
      <c r="G669" s="68"/>
      <c r="I669" s="149"/>
      <c r="J669" s="194"/>
    </row>
    <row r="670" spans="5:10" s="112" customFormat="1" ht="20.25" customHeight="1" x14ac:dyDescent="0.15">
      <c r="E670" s="68"/>
      <c r="G670" s="68"/>
      <c r="I670" s="149"/>
      <c r="J670" s="194"/>
    </row>
    <row r="671" spans="5:10" s="112" customFormat="1" ht="20.25" customHeight="1" x14ac:dyDescent="0.15">
      <c r="E671" s="68"/>
      <c r="G671" s="68"/>
      <c r="I671" s="149"/>
      <c r="J671" s="194"/>
    </row>
    <row r="672" spans="5:10" s="112" customFormat="1" ht="20.25" customHeight="1" x14ac:dyDescent="0.15">
      <c r="E672" s="68"/>
      <c r="G672" s="68"/>
      <c r="I672" s="149"/>
      <c r="J672" s="194"/>
    </row>
    <row r="673" spans="5:10" s="112" customFormat="1" ht="20.25" customHeight="1" x14ac:dyDescent="0.15">
      <c r="E673" s="68"/>
      <c r="G673" s="68"/>
      <c r="I673" s="149"/>
      <c r="J673" s="194"/>
    </row>
    <row r="674" spans="5:10" s="112" customFormat="1" ht="20.25" customHeight="1" x14ac:dyDescent="0.15">
      <c r="E674" s="68"/>
      <c r="G674" s="68"/>
      <c r="I674" s="149"/>
      <c r="J674" s="194"/>
    </row>
    <row r="675" spans="5:10" s="112" customFormat="1" ht="20.25" customHeight="1" x14ac:dyDescent="0.15">
      <c r="E675" s="68"/>
      <c r="G675" s="68"/>
      <c r="I675" s="149"/>
      <c r="J675" s="194"/>
    </row>
    <row r="676" spans="5:10" s="112" customFormat="1" ht="20.25" customHeight="1" x14ac:dyDescent="0.15">
      <c r="E676" s="68"/>
      <c r="G676" s="68"/>
      <c r="I676" s="149"/>
      <c r="J676" s="194"/>
    </row>
    <row r="677" spans="5:10" s="112" customFormat="1" ht="20.25" customHeight="1" x14ac:dyDescent="0.15">
      <c r="E677" s="68"/>
      <c r="G677" s="68"/>
      <c r="I677" s="149"/>
      <c r="J677" s="194"/>
    </row>
    <row r="678" spans="5:10" s="112" customFormat="1" ht="20.25" customHeight="1" x14ac:dyDescent="0.15">
      <c r="E678" s="68"/>
      <c r="G678" s="68"/>
      <c r="I678" s="149"/>
      <c r="J678" s="194"/>
    </row>
    <row r="679" spans="5:10" s="112" customFormat="1" ht="20.25" customHeight="1" x14ac:dyDescent="0.15">
      <c r="E679" s="68"/>
      <c r="G679" s="68"/>
      <c r="I679" s="149"/>
      <c r="J679" s="194"/>
    </row>
    <row r="680" spans="5:10" s="112" customFormat="1" ht="20.25" customHeight="1" x14ac:dyDescent="0.15">
      <c r="E680" s="68"/>
      <c r="G680" s="68"/>
      <c r="I680" s="149"/>
      <c r="J680" s="194"/>
    </row>
    <row r="681" spans="5:10" s="112" customFormat="1" ht="20.25" customHeight="1" x14ac:dyDescent="0.15">
      <c r="E681" s="68"/>
      <c r="G681" s="68"/>
      <c r="I681" s="149"/>
      <c r="J681" s="194"/>
    </row>
    <row r="682" spans="5:10" s="112" customFormat="1" ht="20.25" customHeight="1" x14ac:dyDescent="0.15">
      <c r="E682" s="68"/>
      <c r="G682" s="68"/>
      <c r="I682" s="149"/>
      <c r="J682" s="194"/>
    </row>
    <row r="683" spans="5:10" s="112" customFormat="1" ht="20.25" customHeight="1" x14ac:dyDescent="0.15">
      <c r="E683" s="68"/>
      <c r="G683" s="68"/>
      <c r="I683" s="149"/>
      <c r="J683" s="194"/>
    </row>
    <row r="684" spans="5:10" s="112" customFormat="1" ht="20.25" customHeight="1" x14ac:dyDescent="0.15">
      <c r="E684" s="68"/>
      <c r="G684" s="68"/>
      <c r="I684" s="149"/>
      <c r="J684" s="194"/>
    </row>
    <row r="685" spans="5:10" s="112" customFormat="1" ht="20.25" customHeight="1" x14ac:dyDescent="0.15">
      <c r="E685" s="68"/>
      <c r="G685" s="68"/>
      <c r="I685" s="149"/>
      <c r="J685" s="194"/>
    </row>
    <row r="686" spans="5:10" s="112" customFormat="1" ht="20.25" customHeight="1" x14ac:dyDescent="0.15">
      <c r="E686" s="68"/>
      <c r="G686" s="68"/>
      <c r="I686" s="149"/>
      <c r="J686" s="194"/>
    </row>
    <row r="687" spans="5:10" s="112" customFormat="1" ht="20.25" customHeight="1" x14ac:dyDescent="0.15">
      <c r="E687" s="68"/>
      <c r="G687" s="68"/>
      <c r="I687" s="149"/>
      <c r="J687" s="194"/>
    </row>
    <row r="688" spans="5:10" s="112" customFormat="1" ht="20.25" customHeight="1" x14ac:dyDescent="0.15">
      <c r="E688" s="68"/>
      <c r="G688" s="68"/>
      <c r="I688" s="149"/>
      <c r="J688" s="194"/>
    </row>
    <row r="689" spans="5:10" s="112" customFormat="1" ht="20.25" customHeight="1" x14ac:dyDescent="0.15">
      <c r="E689" s="68"/>
      <c r="G689" s="68"/>
      <c r="I689" s="149"/>
      <c r="J689" s="194"/>
    </row>
    <row r="690" spans="5:10" s="112" customFormat="1" ht="20.25" customHeight="1" x14ac:dyDescent="0.15">
      <c r="E690" s="68"/>
      <c r="G690" s="68"/>
      <c r="I690" s="149"/>
      <c r="J690" s="194"/>
    </row>
    <row r="691" spans="5:10" s="112" customFormat="1" ht="20.25" customHeight="1" x14ac:dyDescent="0.15">
      <c r="E691" s="68"/>
      <c r="G691" s="68"/>
      <c r="I691" s="149"/>
      <c r="J691" s="194"/>
    </row>
    <row r="692" spans="5:10" s="112" customFormat="1" ht="20.25" customHeight="1" x14ac:dyDescent="0.15">
      <c r="E692" s="68"/>
      <c r="G692" s="68"/>
      <c r="I692" s="149"/>
      <c r="J692" s="194"/>
    </row>
    <row r="693" spans="5:10" s="112" customFormat="1" ht="20.25" customHeight="1" x14ac:dyDescent="0.15">
      <c r="E693" s="68"/>
      <c r="G693" s="68"/>
      <c r="I693" s="149"/>
      <c r="J693" s="194"/>
    </row>
    <row r="694" spans="5:10" s="112" customFormat="1" ht="20.25" customHeight="1" x14ac:dyDescent="0.15">
      <c r="E694" s="68"/>
      <c r="G694" s="68"/>
      <c r="I694" s="149"/>
      <c r="J694" s="194"/>
    </row>
    <row r="695" spans="5:10" s="112" customFormat="1" ht="20.25" customHeight="1" x14ac:dyDescent="0.15">
      <c r="E695" s="68"/>
      <c r="G695" s="68"/>
      <c r="I695" s="149"/>
      <c r="J695" s="194"/>
    </row>
    <row r="696" spans="5:10" s="112" customFormat="1" ht="20.25" customHeight="1" x14ac:dyDescent="0.15">
      <c r="E696" s="68"/>
      <c r="G696" s="68"/>
      <c r="I696" s="149"/>
      <c r="J696" s="194"/>
    </row>
    <row r="697" spans="5:10" s="112" customFormat="1" ht="20.25" customHeight="1" x14ac:dyDescent="0.15">
      <c r="E697" s="68"/>
      <c r="G697" s="68"/>
      <c r="I697" s="149"/>
      <c r="J697" s="194"/>
    </row>
    <row r="698" spans="5:10" s="112" customFormat="1" ht="20.25" customHeight="1" x14ac:dyDescent="0.15">
      <c r="E698" s="68"/>
      <c r="G698" s="68"/>
      <c r="I698" s="149"/>
      <c r="J698" s="194"/>
    </row>
    <row r="699" spans="5:10" s="112" customFormat="1" ht="20.25" customHeight="1" x14ac:dyDescent="0.15">
      <c r="E699" s="68"/>
      <c r="G699" s="68"/>
      <c r="I699" s="149"/>
      <c r="J699" s="194"/>
    </row>
    <row r="700" spans="5:10" s="112" customFormat="1" ht="20.25" customHeight="1" x14ac:dyDescent="0.15">
      <c r="E700" s="68"/>
      <c r="G700" s="68"/>
      <c r="I700" s="149"/>
      <c r="J700" s="194"/>
    </row>
    <row r="701" spans="5:10" s="112" customFormat="1" ht="20.25" customHeight="1" x14ac:dyDescent="0.15">
      <c r="E701" s="68"/>
      <c r="G701" s="68"/>
      <c r="I701" s="149"/>
      <c r="J701" s="194"/>
    </row>
    <row r="702" spans="5:10" s="112" customFormat="1" ht="20.25" customHeight="1" x14ac:dyDescent="0.15">
      <c r="E702" s="68"/>
      <c r="G702" s="68"/>
      <c r="I702" s="149"/>
      <c r="J702" s="194"/>
    </row>
    <row r="703" spans="5:10" s="112" customFormat="1" ht="20.25" customHeight="1" x14ac:dyDescent="0.15">
      <c r="E703" s="68"/>
      <c r="G703" s="68"/>
      <c r="I703" s="149"/>
      <c r="J703" s="194"/>
    </row>
    <row r="704" spans="5:10" s="112" customFormat="1" ht="20.25" customHeight="1" x14ac:dyDescent="0.15">
      <c r="E704" s="68"/>
      <c r="G704" s="68"/>
      <c r="I704" s="149"/>
      <c r="J704" s="194"/>
    </row>
    <row r="705" spans="5:10" s="112" customFormat="1" ht="20.25" customHeight="1" x14ac:dyDescent="0.15">
      <c r="E705" s="68"/>
      <c r="G705" s="68"/>
      <c r="I705" s="149"/>
      <c r="J705" s="194"/>
    </row>
    <row r="706" spans="5:10" s="112" customFormat="1" ht="20.25" customHeight="1" x14ac:dyDescent="0.15">
      <c r="E706" s="68"/>
      <c r="G706" s="68"/>
      <c r="I706" s="149"/>
      <c r="J706" s="194"/>
    </row>
    <row r="707" spans="5:10" s="112" customFormat="1" ht="20.25" customHeight="1" x14ac:dyDescent="0.15">
      <c r="E707" s="68"/>
      <c r="G707" s="68"/>
      <c r="I707" s="149"/>
      <c r="J707" s="194"/>
    </row>
    <row r="708" spans="5:10" s="112" customFormat="1" ht="20.25" customHeight="1" x14ac:dyDescent="0.15">
      <c r="E708" s="68"/>
      <c r="G708" s="68"/>
      <c r="I708" s="149"/>
      <c r="J708" s="194"/>
    </row>
    <row r="709" spans="5:10" s="112" customFormat="1" ht="20.25" customHeight="1" x14ac:dyDescent="0.15">
      <c r="E709" s="68"/>
      <c r="G709" s="68"/>
      <c r="I709" s="149"/>
      <c r="J709" s="194"/>
    </row>
    <row r="710" spans="5:10" s="112" customFormat="1" ht="20.25" customHeight="1" x14ac:dyDescent="0.15">
      <c r="E710" s="68"/>
      <c r="G710" s="68"/>
      <c r="I710" s="149"/>
      <c r="J710" s="194"/>
    </row>
    <row r="711" spans="5:10" s="112" customFormat="1" ht="20.25" customHeight="1" x14ac:dyDescent="0.15">
      <c r="E711" s="68"/>
      <c r="G711" s="68"/>
      <c r="I711" s="149"/>
      <c r="J711" s="194"/>
    </row>
    <row r="712" spans="5:10" s="112" customFormat="1" ht="20.25" customHeight="1" x14ac:dyDescent="0.15">
      <c r="E712" s="68"/>
      <c r="G712" s="68"/>
      <c r="I712" s="149"/>
      <c r="J712" s="194"/>
    </row>
    <row r="713" spans="5:10" s="112" customFormat="1" ht="20.25" customHeight="1" x14ac:dyDescent="0.15">
      <c r="E713" s="68"/>
      <c r="G713" s="68"/>
      <c r="I713" s="149"/>
      <c r="J713" s="194"/>
    </row>
    <row r="714" spans="5:10" s="112" customFormat="1" ht="20.25" customHeight="1" x14ac:dyDescent="0.15">
      <c r="E714" s="68"/>
      <c r="G714" s="68"/>
      <c r="I714" s="149"/>
      <c r="J714" s="194"/>
    </row>
    <row r="715" spans="5:10" s="112" customFormat="1" ht="20.25" customHeight="1" x14ac:dyDescent="0.15">
      <c r="E715" s="68"/>
      <c r="G715" s="68"/>
      <c r="I715" s="149"/>
      <c r="J715" s="194"/>
    </row>
    <row r="716" spans="5:10" s="112" customFormat="1" ht="20.25" customHeight="1" x14ac:dyDescent="0.15">
      <c r="E716" s="68"/>
      <c r="G716" s="68"/>
      <c r="I716" s="149"/>
      <c r="J716" s="194"/>
    </row>
    <row r="717" spans="5:10" s="112" customFormat="1" ht="20.25" customHeight="1" x14ac:dyDescent="0.15">
      <c r="E717" s="68"/>
      <c r="G717" s="68"/>
      <c r="I717" s="149"/>
      <c r="J717" s="194"/>
    </row>
    <row r="718" spans="5:10" s="112" customFormat="1" ht="20.25" customHeight="1" x14ac:dyDescent="0.15">
      <c r="E718" s="68"/>
      <c r="G718" s="68"/>
      <c r="I718" s="149"/>
      <c r="J718" s="194"/>
    </row>
    <row r="719" spans="5:10" s="112" customFormat="1" ht="20.25" customHeight="1" x14ac:dyDescent="0.15">
      <c r="E719" s="68"/>
      <c r="G719" s="68"/>
      <c r="I719" s="149"/>
      <c r="J719" s="194"/>
    </row>
    <row r="720" spans="5:10" s="112" customFormat="1" ht="20.25" customHeight="1" x14ac:dyDescent="0.15">
      <c r="E720" s="68"/>
      <c r="G720" s="68"/>
      <c r="I720" s="149"/>
      <c r="J720" s="194"/>
    </row>
    <row r="721" spans="5:10" s="112" customFormat="1" ht="20.25" customHeight="1" x14ac:dyDescent="0.15">
      <c r="E721" s="68"/>
      <c r="G721" s="68"/>
      <c r="I721" s="149"/>
      <c r="J721" s="194"/>
    </row>
    <row r="722" spans="5:10" s="112" customFormat="1" ht="20.25" customHeight="1" x14ac:dyDescent="0.15">
      <c r="E722" s="68"/>
      <c r="G722" s="68"/>
      <c r="I722" s="149"/>
      <c r="J722" s="194"/>
    </row>
    <row r="723" spans="5:10" s="112" customFormat="1" ht="20.25" customHeight="1" x14ac:dyDescent="0.15">
      <c r="E723" s="68"/>
      <c r="G723" s="68"/>
      <c r="I723" s="149"/>
      <c r="J723" s="194"/>
    </row>
    <row r="724" spans="5:10" s="112" customFormat="1" ht="20.25" customHeight="1" x14ac:dyDescent="0.15">
      <c r="E724" s="68"/>
      <c r="G724" s="68"/>
      <c r="I724" s="149"/>
      <c r="J724" s="194"/>
    </row>
    <row r="725" spans="5:10" s="112" customFormat="1" ht="20.25" customHeight="1" x14ac:dyDescent="0.15">
      <c r="E725" s="68"/>
      <c r="G725" s="68"/>
      <c r="I725" s="149"/>
      <c r="J725" s="194"/>
    </row>
    <row r="726" spans="5:10" s="112" customFormat="1" ht="20.25" customHeight="1" x14ac:dyDescent="0.15">
      <c r="E726" s="68"/>
      <c r="G726" s="68"/>
      <c r="I726" s="149"/>
      <c r="J726" s="194"/>
    </row>
    <row r="727" spans="5:10" s="112" customFormat="1" ht="20.25" customHeight="1" x14ac:dyDescent="0.15">
      <c r="E727" s="68"/>
      <c r="G727" s="68"/>
      <c r="I727" s="149"/>
      <c r="J727" s="194"/>
    </row>
    <row r="728" spans="5:10" s="112" customFormat="1" ht="20.25" customHeight="1" x14ac:dyDescent="0.15">
      <c r="E728" s="68"/>
      <c r="G728" s="68"/>
      <c r="I728" s="149"/>
      <c r="J728" s="194"/>
    </row>
    <row r="729" spans="5:10" s="112" customFormat="1" ht="20.25" customHeight="1" x14ac:dyDescent="0.15">
      <c r="E729" s="68"/>
      <c r="G729" s="68"/>
      <c r="I729" s="149"/>
      <c r="J729" s="194"/>
    </row>
    <row r="730" spans="5:10" s="112" customFormat="1" ht="20.25" customHeight="1" x14ac:dyDescent="0.15">
      <c r="E730" s="68"/>
      <c r="G730" s="68"/>
      <c r="I730" s="149"/>
      <c r="J730" s="194"/>
    </row>
    <row r="731" spans="5:10" s="112" customFormat="1" ht="20.25" customHeight="1" x14ac:dyDescent="0.15">
      <c r="E731" s="68"/>
      <c r="G731" s="68"/>
      <c r="I731" s="149"/>
      <c r="J731" s="194"/>
    </row>
    <row r="732" spans="5:10" s="112" customFormat="1" ht="20.25" customHeight="1" x14ac:dyDescent="0.15">
      <c r="E732" s="68"/>
      <c r="G732" s="68"/>
      <c r="I732" s="149"/>
      <c r="J732" s="194"/>
    </row>
    <row r="733" spans="5:10" s="112" customFormat="1" ht="20.25" customHeight="1" x14ac:dyDescent="0.15">
      <c r="E733" s="68"/>
      <c r="G733" s="68"/>
      <c r="I733" s="149"/>
      <c r="J733" s="194"/>
    </row>
    <row r="734" spans="5:10" s="112" customFormat="1" ht="20.25" customHeight="1" x14ac:dyDescent="0.15">
      <c r="E734" s="68"/>
      <c r="G734" s="68"/>
      <c r="I734" s="149"/>
      <c r="J734" s="194"/>
    </row>
    <row r="735" spans="5:10" s="112" customFormat="1" ht="20.25" customHeight="1" x14ac:dyDescent="0.15">
      <c r="E735" s="68"/>
      <c r="G735" s="68"/>
      <c r="I735" s="149"/>
      <c r="J735" s="194"/>
    </row>
    <row r="736" spans="5:10" s="112" customFormat="1" ht="20.25" customHeight="1" x14ac:dyDescent="0.15">
      <c r="E736" s="68"/>
      <c r="G736" s="68"/>
      <c r="I736" s="149"/>
      <c r="J736" s="194"/>
    </row>
    <row r="737" spans="5:10" s="112" customFormat="1" ht="20.25" customHeight="1" x14ac:dyDescent="0.15">
      <c r="E737" s="68"/>
      <c r="G737" s="68"/>
      <c r="I737" s="149"/>
      <c r="J737" s="194"/>
    </row>
    <row r="738" spans="5:10" s="112" customFormat="1" ht="20.25" customHeight="1" x14ac:dyDescent="0.15">
      <c r="E738" s="68"/>
      <c r="G738" s="68"/>
      <c r="I738" s="149"/>
      <c r="J738" s="194"/>
    </row>
    <row r="739" spans="5:10" s="112" customFormat="1" ht="20.25" customHeight="1" x14ac:dyDescent="0.15">
      <c r="E739" s="68"/>
      <c r="G739" s="68"/>
      <c r="I739" s="149"/>
      <c r="J739" s="194"/>
    </row>
    <row r="740" spans="5:10" s="112" customFormat="1" ht="20.25" customHeight="1" x14ac:dyDescent="0.15">
      <c r="E740" s="68"/>
      <c r="G740" s="68"/>
      <c r="I740" s="149"/>
      <c r="J740" s="194"/>
    </row>
    <row r="741" spans="5:10" s="112" customFormat="1" ht="20.25" customHeight="1" x14ac:dyDescent="0.15">
      <c r="E741" s="68"/>
      <c r="G741" s="68"/>
      <c r="I741" s="149"/>
      <c r="J741" s="194"/>
    </row>
    <row r="742" spans="5:10" s="112" customFormat="1" ht="20.25" customHeight="1" x14ac:dyDescent="0.15">
      <c r="E742" s="68"/>
      <c r="G742" s="68"/>
      <c r="I742" s="149"/>
      <c r="J742" s="194"/>
    </row>
    <row r="743" spans="5:10" s="112" customFormat="1" ht="20.25" customHeight="1" x14ac:dyDescent="0.15">
      <c r="E743" s="68"/>
      <c r="G743" s="68"/>
      <c r="I743" s="149"/>
      <c r="J743" s="194"/>
    </row>
    <row r="744" spans="5:10" s="112" customFormat="1" ht="20.25" customHeight="1" x14ac:dyDescent="0.15">
      <c r="E744" s="68"/>
      <c r="G744" s="68"/>
      <c r="I744" s="149"/>
      <c r="J744" s="194"/>
    </row>
    <row r="745" spans="5:10" s="112" customFormat="1" ht="20.25" customHeight="1" x14ac:dyDescent="0.15">
      <c r="E745" s="68"/>
      <c r="G745" s="68"/>
      <c r="I745" s="149"/>
      <c r="J745" s="194"/>
    </row>
    <row r="746" spans="5:10" s="112" customFormat="1" ht="20.25" customHeight="1" x14ac:dyDescent="0.15">
      <c r="E746" s="68"/>
      <c r="G746" s="68"/>
      <c r="I746" s="149"/>
      <c r="J746" s="194"/>
    </row>
    <row r="747" spans="5:10" s="112" customFormat="1" ht="20.25" customHeight="1" x14ac:dyDescent="0.15">
      <c r="E747" s="68"/>
      <c r="G747" s="68"/>
      <c r="I747" s="149"/>
      <c r="J747" s="194"/>
    </row>
    <row r="748" spans="5:10" s="112" customFormat="1" ht="20.25" customHeight="1" x14ac:dyDescent="0.15">
      <c r="E748" s="68"/>
      <c r="G748" s="68"/>
      <c r="I748" s="149"/>
      <c r="J748" s="194"/>
    </row>
    <row r="749" spans="5:10" s="112" customFormat="1" ht="20.25" customHeight="1" x14ac:dyDescent="0.15">
      <c r="E749" s="68"/>
      <c r="G749" s="68"/>
      <c r="I749" s="149"/>
      <c r="J749" s="194"/>
    </row>
    <row r="750" spans="5:10" s="112" customFormat="1" ht="20.25" customHeight="1" x14ac:dyDescent="0.15">
      <c r="E750" s="68"/>
      <c r="G750" s="68"/>
      <c r="I750" s="149"/>
      <c r="J750" s="194"/>
    </row>
    <row r="751" spans="5:10" s="112" customFormat="1" ht="20.25" customHeight="1" x14ac:dyDescent="0.15">
      <c r="E751" s="68"/>
      <c r="G751" s="68"/>
      <c r="I751" s="149"/>
      <c r="J751" s="194"/>
    </row>
    <row r="752" spans="5:10" s="112" customFormat="1" ht="20.25" customHeight="1" x14ac:dyDescent="0.15">
      <c r="E752" s="68"/>
      <c r="G752" s="68"/>
      <c r="I752" s="149"/>
      <c r="J752" s="194"/>
    </row>
    <row r="753" spans="5:10" s="112" customFormat="1" ht="20.25" customHeight="1" x14ac:dyDescent="0.15">
      <c r="E753" s="68"/>
      <c r="G753" s="68"/>
      <c r="I753" s="149"/>
      <c r="J753" s="194"/>
    </row>
    <row r="754" spans="5:10" s="112" customFormat="1" ht="20.25" customHeight="1" x14ac:dyDescent="0.15">
      <c r="E754" s="68"/>
      <c r="G754" s="68"/>
      <c r="I754" s="149"/>
      <c r="J754" s="194"/>
    </row>
    <row r="755" spans="5:10" s="112" customFormat="1" ht="20.25" customHeight="1" x14ac:dyDescent="0.15">
      <c r="E755" s="68"/>
      <c r="G755" s="68"/>
      <c r="I755" s="149"/>
      <c r="J755" s="194"/>
    </row>
    <row r="756" spans="5:10" s="112" customFormat="1" ht="20.25" customHeight="1" x14ac:dyDescent="0.15">
      <c r="E756" s="68"/>
      <c r="G756" s="68"/>
      <c r="I756" s="149"/>
      <c r="J756" s="194"/>
    </row>
    <row r="757" spans="5:10" s="112" customFormat="1" ht="20.25" customHeight="1" x14ac:dyDescent="0.15">
      <c r="E757" s="68"/>
      <c r="G757" s="68"/>
      <c r="I757" s="149"/>
      <c r="J757" s="194"/>
    </row>
    <row r="758" spans="5:10" s="112" customFormat="1" ht="20.25" customHeight="1" x14ac:dyDescent="0.15">
      <c r="E758" s="68"/>
      <c r="G758" s="68"/>
      <c r="I758" s="149"/>
      <c r="J758" s="194"/>
    </row>
    <row r="759" spans="5:10" s="112" customFormat="1" ht="20.25" customHeight="1" x14ac:dyDescent="0.15">
      <c r="E759" s="68"/>
      <c r="G759" s="68"/>
      <c r="I759" s="149"/>
      <c r="J759" s="194"/>
    </row>
    <row r="760" spans="5:10" s="112" customFormat="1" ht="20.25" customHeight="1" x14ac:dyDescent="0.15">
      <c r="E760" s="68"/>
      <c r="G760" s="68"/>
      <c r="I760" s="149"/>
      <c r="J760" s="194"/>
    </row>
    <row r="761" spans="5:10" s="112" customFormat="1" ht="20.25" customHeight="1" x14ac:dyDescent="0.15">
      <c r="E761" s="68"/>
      <c r="G761" s="68"/>
      <c r="I761" s="149"/>
      <c r="J761" s="194"/>
    </row>
    <row r="762" spans="5:10" s="112" customFormat="1" ht="20.25" customHeight="1" x14ac:dyDescent="0.15">
      <c r="E762" s="68"/>
      <c r="G762" s="68"/>
      <c r="I762" s="149"/>
      <c r="J762" s="194"/>
    </row>
    <row r="763" spans="5:10" s="112" customFormat="1" ht="20.25" customHeight="1" x14ac:dyDescent="0.15">
      <c r="E763" s="68"/>
      <c r="G763" s="68"/>
      <c r="I763" s="149"/>
      <c r="J763" s="194"/>
    </row>
    <row r="764" spans="5:10" s="112" customFormat="1" ht="20.25" customHeight="1" x14ac:dyDescent="0.15">
      <c r="E764" s="68"/>
      <c r="G764" s="68"/>
      <c r="I764" s="149"/>
      <c r="J764" s="194"/>
    </row>
    <row r="765" spans="5:10" s="112" customFormat="1" ht="20.25" customHeight="1" x14ac:dyDescent="0.15">
      <c r="E765" s="68"/>
      <c r="G765" s="68"/>
      <c r="I765" s="149"/>
      <c r="J765" s="194"/>
    </row>
    <row r="766" spans="5:10" s="112" customFormat="1" ht="20.25" customHeight="1" x14ac:dyDescent="0.15">
      <c r="E766" s="68"/>
      <c r="G766" s="68"/>
      <c r="I766" s="149"/>
      <c r="J766" s="194"/>
    </row>
    <row r="767" spans="5:10" s="112" customFormat="1" ht="20.25" customHeight="1" x14ac:dyDescent="0.15">
      <c r="E767" s="68"/>
      <c r="G767" s="68"/>
      <c r="I767" s="149"/>
      <c r="J767" s="194"/>
    </row>
    <row r="768" spans="5:10" s="112" customFormat="1" ht="20.25" customHeight="1" x14ac:dyDescent="0.15">
      <c r="E768" s="68"/>
      <c r="G768" s="68"/>
      <c r="I768" s="149"/>
      <c r="J768" s="194"/>
    </row>
    <row r="769" spans="5:10" s="112" customFormat="1" ht="20.25" customHeight="1" x14ac:dyDescent="0.15">
      <c r="E769" s="68"/>
      <c r="G769" s="68"/>
      <c r="I769" s="149"/>
      <c r="J769" s="194"/>
    </row>
    <row r="770" spans="5:10" s="112" customFormat="1" ht="20.25" customHeight="1" x14ac:dyDescent="0.15">
      <c r="E770" s="68"/>
      <c r="G770" s="68"/>
      <c r="I770" s="149"/>
      <c r="J770" s="194"/>
    </row>
    <row r="771" spans="5:10" s="112" customFormat="1" ht="20.25" customHeight="1" x14ac:dyDescent="0.15">
      <c r="E771" s="68"/>
      <c r="G771" s="68"/>
      <c r="I771" s="149"/>
      <c r="J771" s="194"/>
    </row>
    <row r="772" spans="5:10" s="112" customFormat="1" ht="20.25" customHeight="1" x14ac:dyDescent="0.15">
      <c r="E772" s="68"/>
      <c r="G772" s="68"/>
      <c r="I772" s="149"/>
      <c r="J772" s="194"/>
    </row>
    <row r="773" spans="5:10" s="112" customFormat="1" ht="20.25" customHeight="1" x14ac:dyDescent="0.15">
      <c r="E773" s="68"/>
      <c r="G773" s="68"/>
      <c r="I773" s="149"/>
      <c r="J773" s="194"/>
    </row>
    <row r="774" spans="5:10" s="112" customFormat="1" ht="20.25" customHeight="1" x14ac:dyDescent="0.15">
      <c r="E774" s="68"/>
      <c r="G774" s="68"/>
      <c r="I774" s="149"/>
      <c r="J774" s="194"/>
    </row>
    <row r="775" spans="5:10" s="112" customFormat="1" ht="20.25" customHeight="1" x14ac:dyDescent="0.15">
      <c r="E775" s="68"/>
      <c r="G775" s="68"/>
      <c r="I775" s="149"/>
      <c r="J775" s="194"/>
    </row>
    <row r="776" spans="5:10" s="112" customFormat="1" ht="20.25" customHeight="1" x14ac:dyDescent="0.15">
      <c r="E776" s="68"/>
      <c r="G776" s="68"/>
      <c r="I776" s="149"/>
      <c r="J776" s="194"/>
    </row>
    <row r="777" spans="5:10" s="112" customFormat="1" ht="20.25" customHeight="1" x14ac:dyDescent="0.15">
      <c r="E777" s="68"/>
      <c r="G777" s="68"/>
      <c r="I777" s="149"/>
      <c r="J777" s="194"/>
    </row>
    <row r="778" spans="5:10" s="112" customFormat="1" ht="20.25" customHeight="1" x14ac:dyDescent="0.15">
      <c r="E778" s="68"/>
      <c r="G778" s="68"/>
      <c r="I778" s="149"/>
      <c r="J778" s="194"/>
    </row>
    <row r="779" spans="5:10" s="112" customFormat="1" ht="20.25" customHeight="1" x14ac:dyDescent="0.15">
      <c r="E779" s="68"/>
      <c r="G779" s="68"/>
      <c r="I779" s="149"/>
      <c r="J779" s="194"/>
    </row>
    <row r="780" spans="5:10" s="112" customFormat="1" ht="20.25" customHeight="1" x14ac:dyDescent="0.15">
      <c r="E780" s="68"/>
      <c r="G780" s="68"/>
      <c r="I780" s="149"/>
      <c r="J780" s="194"/>
    </row>
    <row r="781" spans="5:10" s="112" customFormat="1" ht="20.25" customHeight="1" x14ac:dyDescent="0.15">
      <c r="E781" s="68"/>
      <c r="G781" s="68"/>
      <c r="I781" s="149"/>
      <c r="J781" s="194"/>
    </row>
    <row r="782" spans="5:10" s="112" customFormat="1" ht="20.25" customHeight="1" x14ac:dyDescent="0.15">
      <c r="E782" s="68"/>
      <c r="G782" s="68"/>
      <c r="I782" s="149"/>
      <c r="J782" s="194"/>
    </row>
    <row r="783" spans="5:10" s="112" customFormat="1" ht="20.25" customHeight="1" x14ac:dyDescent="0.15">
      <c r="E783" s="68"/>
      <c r="G783" s="68"/>
      <c r="I783" s="149"/>
      <c r="J783" s="194"/>
    </row>
    <row r="784" spans="5:10" s="112" customFormat="1" ht="20.25" customHeight="1" x14ac:dyDescent="0.15">
      <c r="E784" s="68"/>
      <c r="G784" s="68"/>
      <c r="I784" s="149"/>
      <c r="J784" s="194"/>
    </row>
    <row r="785" spans="5:10" s="112" customFormat="1" ht="20.25" customHeight="1" x14ac:dyDescent="0.15">
      <c r="E785" s="68"/>
      <c r="G785" s="68"/>
      <c r="I785" s="149"/>
      <c r="J785" s="194"/>
    </row>
    <row r="786" spans="5:10" s="112" customFormat="1" ht="20.25" customHeight="1" x14ac:dyDescent="0.15">
      <c r="E786" s="68"/>
      <c r="G786" s="68"/>
      <c r="I786" s="149"/>
      <c r="J786" s="194"/>
    </row>
    <row r="787" spans="5:10" s="112" customFormat="1" ht="20.25" customHeight="1" x14ac:dyDescent="0.15">
      <c r="E787" s="68"/>
      <c r="G787" s="68"/>
      <c r="I787" s="149"/>
      <c r="J787" s="194"/>
    </row>
    <row r="788" spans="5:10" s="112" customFormat="1" ht="20.25" customHeight="1" x14ac:dyDescent="0.15">
      <c r="E788" s="68"/>
      <c r="G788" s="68"/>
      <c r="I788" s="149"/>
      <c r="J788" s="194"/>
    </row>
    <row r="789" spans="5:10" s="112" customFormat="1" ht="20.25" customHeight="1" x14ac:dyDescent="0.15">
      <c r="E789" s="68"/>
      <c r="G789" s="68"/>
      <c r="I789" s="149"/>
      <c r="J789" s="194"/>
    </row>
    <row r="790" spans="5:10" s="112" customFormat="1" ht="20.25" customHeight="1" x14ac:dyDescent="0.15">
      <c r="E790" s="68"/>
      <c r="G790" s="68"/>
      <c r="I790" s="149"/>
      <c r="J790" s="194"/>
    </row>
    <row r="791" spans="5:10" s="112" customFormat="1" ht="20.25" customHeight="1" x14ac:dyDescent="0.15">
      <c r="E791" s="68"/>
      <c r="G791" s="68"/>
      <c r="I791" s="149"/>
      <c r="J791" s="194"/>
    </row>
    <row r="792" spans="5:10" s="112" customFormat="1" ht="20.25" customHeight="1" x14ac:dyDescent="0.15">
      <c r="E792" s="68"/>
      <c r="G792" s="68"/>
      <c r="I792" s="149"/>
      <c r="J792" s="194"/>
    </row>
    <row r="793" spans="5:10" s="112" customFormat="1" ht="20.25" customHeight="1" x14ac:dyDescent="0.15">
      <c r="E793" s="68"/>
      <c r="G793" s="68"/>
      <c r="I793" s="149"/>
      <c r="J793" s="194"/>
    </row>
    <row r="794" spans="5:10" s="112" customFormat="1" ht="20.25" customHeight="1" x14ac:dyDescent="0.15">
      <c r="E794" s="68"/>
      <c r="G794" s="68"/>
      <c r="I794" s="149"/>
      <c r="J794" s="194"/>
    </row>
    <row r="795" spans="5:10" s="112" customFormat="1" ht="20.25" customHeight="1" x14ac:dyDescent="0.15">
      <c r="E795" s="68"/>
      <c r="G795" s="68"/>
      <c r="I795" s="149"/>
      <c r="J795" s="194"/>
    </row>
    <row r="796" spans="5:10" s="112" customFormat="1" ht="20.25" customHeight="1" x14ac:dyDescent="0.15">
      <c r="E796" s="68"/>
      <c r="G796" s="68"/>
      <c r="I796" s="149"/>
      <c r="J796" s="194"/>
    </row>
    <row r="797" spans="5:10" s="112" customFormat="1" ht="20.25" customHeight="1" x14ac:dyDescent="0.15">
      <c r="E797" s="68"/>
      <c r="G797" s="68"/>
      <c r="I797" s="149"/>
      <c r="J797" s="194"/>
    </row>
    <row r="798" spans="5:10" s="112" customFormat="1" ht="20.25" customHeight="1" x14ac:dyDescent="0.15">
      <c r="E798" s="68"/>
      <c r="G798" s="68"/>
      <c r="I798" s="149"/>
      <c r="J798" s="194"/>
    </row>
    <row r="799" spans="5:10" s="112" customFormat="1" ht="20.25" customHeight="1" x14ac:dyDescent="0.15">
      <c r="E799" s="68"/>
      <c r="G799" s="68"/>
      <c r="I799" s="149"/>
      <c r="J799" s="194"/>
    </row>
    <row r="800" spans="5:10" s="112" customFormat="1" ht="20.25" customHeight="1" x14ac:dyDescent="0.15">
      <c r="E800" s="68"/>
      <c r="G800" s="68"/>
      <c r="I800" s="149"/>
      <c r="J800" s="194"/>
    </row>
    <row r="801" spans="5:10" s="112" customFormat="1" ht="20.25" customHeight="1" x14ac:dyDescent="0.15">
      <c r="E801" s="68"/>
      <c r="G801" s="68"/>
      <c r="I801" s="149"/>
      <c r="J801" s="194"/>
    </row>
    <row r="802" spans="5:10" s="112" customFormat="1" ht="20.25" customHeight="1" x14ac:dyDescent="0.15">
      <c r="E802" s="68"/>
      <c r="G802" s="68"/>
      <c r="I802" s="149"/>
      <c r="J802" s="194"/>
    </row>
    <row r="803" spans="5:10" s="112" customFormat="1" ht="20.25" customHeight="1" x14ac:dyDescent="0.15">
      <c r="E803" s="68"/>
      <c r="G803" s="68"/>
      <c r="I803" s="149"/>
      <c r="J803" s="194"/>
    </row>
    <row r="804" spans="5:10" s="112" customFormat="1" ht="20.25" customHeight="1" x14ac:dyDescent="0.15">
      <c r="E804" s="68"/>
      <c r="G804" s="68"/>
      <c r="I804" s="149"/>
      <c r="J804" s="194"/>
    </row>
    <row r="805" spans="5:10" s="112" customFormat="1" ht="20.25" customHeight="1" x14ac:dyDescent="0.15">
      <c r="E805" s="68"/>
      <c r="G805" s="68"/>
      <c r="I805" s="149"/>
      <c r="J805" s="194"/>
    </row>
    <row r="806" spans="5:10" s="112" customFormat="1" ht="20.25" customHeight="1" x14ac:dyDescent="0.15">
      <c r="E806" s="68"/>
      <c r="G806" s="68"/>
      <c r="I806" s="149"/>
      <c r="J806" s="194"/>
    </row>
    <row r="807" spans="5:10" s="112" customFormat="1" ht="20.25" customHeight="1" x14ac:dyDescent="0.15">
      <c r="E807" s="68"/>
      <c r="G807" s="68"/>
      <c r="I807" s="149"/>
      <c r="J807" s="194"/>
    </row>
    <row r="808" spans="5:10" s="112" customFormat="1" ht="20.25" customHeight="1" x14ac:dyDescent="0.15">
      <c r="E808" s="68"/>
      <c r="G808" s="68"/>
      <c r="I808" s="149"/>
      <c r="J808" s="194"/>
    </row>
    <row r="809" spans="5:10" s="112" customFormat="1" ht="20.25" customHeight="1" x14ac:dyDescent="0.15">
      <c r="E809" s="68"/>
      <c r="G809" s="68"/>
      <c r="I809" s="149"/>
      <c r="J809" s="194"/>
    </row>
    <row r="810" spans="5:10" s="112" customFormat="1" ht="20.25" customHeight="1" x14ac:dyDescent="0.15">
      <c r="E810" s="68"/>
      <c r="G810" s="68"/>
      <c r="I810" s="149"/>
      <c r="J810" s="194"/>
    </row>
    <row r="811" spans="5:10" s="112" customFormat="1" ht="20.25" customHeight="1" x14ac:dyDescent="0.15">
      <c r="E811" s="68"/>
      <c r="G811" s="68"/>
      <c r="I811" s="149"/>
      <c r="J811" s="194"/>
    </row>
    <row r="812" spans="5:10" s="112" customFormat="1" ht="20.25" customHeight="1" x14ac:dyDescent="0.15">
      <c r="E812" s="68"/>
      <c r="G812" s="68"/>
      <c r="I812" s="149"/>
      <c r="J812" s="194"/>
    </row>
    <row r="813" spans="5:10" s="112" customFormat="1" ht="20.25" customHeight="1" x14ac:dyDescent="0.15">
      <c r="E813" s="68"/>
      <c r="G813" s="68"/>
      <c r="I813" s="149"/>
      <c r="J813" s="194"/>
    </row>
    <row r="814" spans="5:10" s="112" customFormat="1" ht="20.25" customHeight="1" x14ac:dyDescent="0.15">
      <c r="E814" s="68"/>
      <c r="G814" s="68"/>
      <c r="I814" s="149"/>
      <c r="J814" s="194"/>
    </row>
    <row r="815" spans="5:10" s="112" customFormat="1" ht="20.25" customHeight="1" x14ac:dyDescent="0.15">
      <c r="E815" s="68"/>
      <c r="G815" s="68"/>
      <c r="I815" s="149"/>
      <c r="J815" s="194"/>
    </row>
    <row r="816" spans="5:10" s="112" customFormat="1" ht="20.25" customHeight="1" x14ac:dyDescent="0.15">
      <c r="E816" s="68"/>
      <c r="G816" s="68"/>
      <c r="I816" s="149"/>
      <c r="J816" s="194"/>
    </row>
    <row r="817" spans="5:10" s="112" customFormat="1" ht="20.25" customHeight="1" x14ac:dyDescent="0.15">
      <c r="E817" s="68"/>
      <c r="G817" s="68"/>
      <c r="I817" s="149"/>
      <c r="J817" s="194"/>
    </row>
    <row r="818" spans="5:10" s="112" customFormat="1" ht="20.25" customHeight="1" x14ac:dyDescent="0.15">
      <c r="E818" s="68"/>
      <c r="G818" s="68"/>
      <c r="I818" s="149"/>
      <c r="J818" s="194"/>
    </row>
    <row r="819" spans="5:10" s="112" customFormat="1" ht="20.25" customHeight="1" x14ac:dyDescent="0.15">
      <c r="E819" s="68"/>
      <c r="G819" s="68"/>
      <c r="I819" s="149"/>
      <c r="J819" s="194"/>
    </row>
    <row r="820" spans="5:10" s="112" customFormat="1" ht="20.25" customHeight="1" x14ac:dyDescent="0.15">
      <c r="E820" s="68"/>
      <c r="G820" s="68"/>
      <c r="I820" s="149"/>
      <c r="J820" s="194"/>
    </row>
    <row r="821" spans="5:10" s="112" customFormat="1" ht="20.25" customHeight="1" x14ac:dyDescent="0.15">
      <c r="E821" s="68"/>
      <c r="G821" s="68"/>
      <c r="I821" s="149"/>
      <c r="J821" s="194"/>
    </row>
    <row r="822" spans="5:10" s="112" customFormat="1" ht="20.25" customHeight="1" x14ac:dyDescent="0.15">
      <c r="E822" s="68"/>
      <c r="G822" s="68"/>
      <c r="I822" s="149"/>
      <c r="J822" s="194"/>
    </row>
    <row r="823" spans="5:10" s="112" customFormat="1" ht="20.25" customHeight="1" x14ac:dyDescent="0.15">
      <c r="E823" s="68"/>
      <c r="G823" s="68"/>
      <c r="I823" s="149"/>
      <c r="J823" s="194"/>
    </row>
    <row r="824" spans="5:10" s="112" customFormat="1" ht="20.25" customHeight="1" x14ac:dyDescent="0.15">
      <c r="E824" s="68"/>
      <c r="G824" s="68"/>
      <c r="I824" s="149"/>
      <c r="J824" s="194"/>
    </row>
    <row r="825" spans="5:10" s="112" customFormat="1" ht="20.25" customHeight="1" x14ac:dyDescent="0.15">
      <c r="E825" s="68"/>
      <c r="G825" s="68"/>
      <c r="I825" s="149"/>
      <c r="J825" s="194"/>
    </row>
    <row r="826" spans="5:10" s="112" customFormat="1" ht="20.25" customHeight="1" x14ac:dyDescent="0.15">
      <c r="E826" s="68"/>
      <c r="G826" s="68"/>
      <c r="I826" s="149"/>
      <c r="J826" s="194"/>
    </row>
    <row r="827" spans="5:10" s="112" customFormat="1" ht="20.25" customHeight="1" x14ac:dyDescent="0.15">
      <c r="E827" s="68"/>
      <c r="G827" s="68"/>
      <c r="I827" s="149"/>
      <c r="J827" s="194"/>
    </row>
    <row r="828" spans="5:10" s="112" customFormat="1" ht="20.25" customHeight="1" x14ac:dyDescent="0.15">
      <c r="E828" s="68"/>
      <c r="G828" s="68"/>
      <c r="I828" s="149"/>
      <c r="J828" s="194"/>
    </row>
    <row r="829" spans="5:10" s="112" customFormat="1" ht="20.25" customHeight="1" x14ac:dyDescent="0.15">
      <c r="E829" s="68"/>
      <c r="G829" s="68"/>
      <c r="I829" s="149"/>
      <c r="J829" s="194"/>
    </row>
    <row r="830" spans="5:10" s="112" customFormat="1" ht="20.25" customHeight="1" x14ac:dyDescent="0.15">
      <c r="E830" s="68"/>
      <c r="G830" s="68"/>
      <c r="I830" s="149"/>
      <c r="J830" s="194"/>
    </row>
    <row r="831" spans="5:10" s="112" customFormat="1" ht="20.25" customHeight="1" x14ac:dyDescent="0.15">
      <c r="E831" s="68"/>
      <c r="G831" s="68"/>
      <c r="I831" s="149"/>
      <c r="J831" s="194"/>
    </row>
    <row r="832" spans="5:10" s="112" customFormat="1" ht="20.25" customHeight="1" x14ac:dyDescent="0.15">
      <c r="E832" s="68"/>
      <c r="G832" s="68"/>
      <c r="I832" s="149"/>
      <c r="J832" s="194"/>
    </row>
    <row r="833" spans="5:10" s="112" customFormat="1" ht="20.25" customHeight="1" x14ac:dyDescent="0.15">
      <c r="E833" s="68"/>
      <c r="G833" s="68"/>
      <c r="I833" s="149"/>
      <c r="J833" s="194"/>
    </row>
    <row r="834" spans="5:10" s="112" customFormat="1" ht="20.25" customHeight="1" x14ac:dyDescent="0.15">
      <c r="E834" s="68"/>
      <c r="G834" s="68"/>
      <c r="I834" s="149"/>
      <c r="J834" s="194"/>
    </row>
    <row r="835" spans="5:10" s="112" customFormat="1" ht="20.25" customHeight="1" x14ac:dyDescent="0.15">
      <c r="E835" s="68"/>
      <c r="G835" s="68"/>
      <c r="I835" s="149"/>
      <c r="J835" s="194"/>
    </row>
    <row r="836" spans="5:10" s="112" customFormat="1" ht="20.25" customHeight="1" x14ac:dyDescent="0.15">
      <c r="E836" s="68"/>
      <c r="G836" s="68"/>
      <c r="I836" s="149"/>
      <c r="J836" s="194"/>
    </row>
    <row r="837" spans="5:10" s="112" customFormat="1" ht="20.25" customHeight="1" x14ac:dyDescent="0.15">
      <c r="E837" s="68"/>
      <c r="G837" s="68"/>
      <c r="I837" s="149"/>
      <c r="J837" s="194"/>
    </row>
    <row r="838" spans="5:10" s="112" customFormat="1" ht="20.25" customHeight="1" x14ac:dyDescent="0.15">
      <c r="E838" s="68"/>
      <c r="G838" s="68"/>
      <c r="I838" s="149"/>
      <c r="J838" s="194"/>
    </row>
    <row r="839" spans="5:10" s="112" customFormat="1" ht="20.25" customHeight="1" x14ac:dyDescent="0.15">
      <c r="E839" s="68"/>
      <c r="G839" s="68"/>
      <c r="I839" s="149"/>
      <c r="J839" s="194"/>
    </row>
    <row r="840" spans="5:10" s="112" customFormat="1" ht="20.25" customHeight="1" x14ac:dyDescent="0.15">
      <c r="E840" s="68"/>
      <c r="G840" s="68"/>
      <c r="I840" s="149"/>
      <c r="J840" s="194"/>
    </row>
    <row r="841" spans="5:10" s="112" customFormat="1" ht="20.25" customHeight="1" x14ac:dyDescent="0.15">
      <c r="E841" s="68"/>
      <c r="G841" s="68"/>
      <c r="I841" s="149"/>
      <c r="J841" s="194"/>
    </row>
    <row r="842" spans="5:10" s="112" customFormat="1" ht="20.25" customHeight="1" x14ac:dyDescent="0.15">
      <c r="E842" s="68"/>
      <c r="G842" s="68"/>
      <c r="I842" s="149"/>
      <c r="J842" s="194"/>
    </row>
    <row r="843" spans="5:10" s="112" customFormat="1" ht="20.25" customHeight="1" x14ac:dyDescent="0.15">
      <c r="E843" s="68"/>
      <c r="G843" s="68"/>
      <c r="I843" s="149"/>
      <c r="J843" s="194"/>
    </row>
    <row r="844" spans="5:10" s="112" customFormat="1" ht="20.25" customHeight="1" x14ac:dyDescent="0.15">
      <c r="E844" s="68"/>
      <c r="G844" s="68"/>
      <c r="I844" s="149"/>
      <c r="J844" s="194"/>
    </row>
    <row r="845" spans="5:10" s="112" customFormat="1" ht="20.25" customHeight="1" x14ac:dyDescent="0.15">
      <c r="E845" s="68"/>
      <c r="G845" s="68"/>
      <c r="I845" s="149"/>
      <c r="J845" s="194"/>
    </row>
    <row r="846" spans="5:10" s="112" customFormat="1" ht="20.25" customHeight="1" x14ac:dyDescent="0.15">
      <c r="E846" s="68"/>
      <c r="G846" s="68"/>
      <c r="I846" s="149"/>
      <c r="J846" s="194"/>
    </row>
    <row r="847" spans="5:10" s="112" customFormat="1" ht="20.25" customHeight="1" x14ac:dyDescent="0.15">
      <c r="E847" s="68"/>
      <c r="G847" s="68"/>
      <c r="I847" s="149"/>
      <c r="J847" s="194"/>
    </row>
    <row r="848" spans="5:10" s="112" customFormat="1" ht="20.25" customHeight="1" x14ac:dyDescent="0.15">
      <c r="E848" s="68"/>
      <c r="G848" s="68"/>
      <c r="I848" s="149"/>
      <c r="J848" s="194"/>
    </row>
    <row r="849" spans="5:10" s="112" customFormat="1" ht="20.25" customHeight="1" x14ac:dyDescent="0.15">
      <c r="E849" s="68"/>
      <c r="G849" s="68"/>
      <c r="I849" s="149"/>
      <c r="J849" s="194"/>
    </row>
    <row r="850" spans="5:10" s="112" customFormat="1" ht="20.25" customHeight="1" x14ac:dyDescent="0.15">
      <c r="E850" s="68"/>
      <c r="G850" s="68"/>
      <c r="I850" s="149"/>
      <c r="J850" s="194"/>
    </row>
    <row r="851" spans="5:10" s="112" customFormat="1" ht="20.25" customHeight="1" x14ac:dyDescent="0.15">
      <c r="E851" s="68"/>
      <c r="G851" s="68"/>
      <c r="I851" s="149"/>
      <c r="J851" s="194"/>
    </row>
    <row r="852" spans="5:10" s="112" customFormat="1" ht="20.25" customHeight="1" x14ac:dyDescent="0.15">
      <c r="E852" s="68"/>
      <c r="G852" s="68"/>
      <c r="I852" s="149"/>
      <c r="J852" s="194"/>
    </row>
    <row r="853" spans="5:10" s="112" customFormat="1" ht="20.25" customHeight="1" x14ac:dyDescent="0.15">
      <c r="E853" s="68"/>
      <c r="G853" s="68"/>
      <c r="I853" s="149"/>
      <c r="J853" s="194"/>
    </row>
    <row r="854" spans="5:10" s="112" customFormat="1" ht="20.25" customHeight="1" x14ac:dyDescent="0.15">
      <c r="E854" s="68"/>
      <c r="G854" s="68"/>
      <c r="I854" s="149"/>
      <c r="J854" s="194"/>
    </row>
    <row r="855" spans="5:10" s="112" customFormat="1" ht="20.25" customHeight="1" x14ac:dyDescent="0.15">
      <c r="E855" s="68"/>
      <c r="G855" s="68"/>
      <c r="I855" s="149"/>
      <c r="J855" s="194"/>
    </row>
    <row r="856" spans="5:10" s="112" customFormat="1" ht="20.25" customHeight="1" x14ac:dyDescent="0.15">
      <c r="E856" s="68"/>
      <c r="G856" s="68"/>
      <c r="I856" s="149"/>
      <c r="J856" s="194"/>
    </row>
    <row r="857" spans="5:10" s="112" customFormat="1" ht="20.25" customHeight="1" x14ac:dyDescent="0.15">
      <c r="E857" s="68"/>
      <c r="G857" s="68"/>
      <c r="I857" s="149"/>
      <c r="J857" s="194"/>
    </row>
    <row r="858" spans="5:10" s="112" customFormat="1" ht="20.25" customHeight="1" x14ac:dyDescent="0.15">
      <c r="E858" s="68"/>
      <c r="G858" s="68"/>
      <c r="I858" s="149"/>
      <c r="J858" s="194"/>
    </row>
    <row r="859" spans="5:10" s="112" customFormat="1" ht="20.25" customHeight="1" x14ac:dyDescent="0.15">
      <c r="E859" s="68"/>
      <c r="G859" s="68"/>
      <c r="I859" s="149"/>
      <c r="J859" s="194"/>
    </row>
    <row r="860" spans="5:10" s="112" customFormat="1" ht="20.25" customHeight="1" x14ac:dyDescent="0.15">
      <c r="E860" s="68"/>
      <c r="G860" s="68"/>
      <c r="I860" s="149"/>
      <c r="J860" s="194"/>
    </row>
    <row r="861" spans="5:10" s="112" customFormat="1" ht="20.25" customHeight="1" x14ac:dyDescent="0.15">
      <c r="E861" s="68"/>
      <c r="G861" s="68"/>
      <c r="I861" s="149"/>
      <c r="J861" s="194"/>
    </row>
    <row r="862" spans="5:10" s="112" customFormat="1" ht="20.25" customHeight="1" x14ac:dyDescent="0.15">
      <c r="E862" s="68"/>
      <c r="G862" s="68"/>
      <c r="I862" s="149"/>
      <c r="J862" s="194"/>
    </row>
    <row r="863" spans="5:10" s="112" customFormat="1" ht="20.25" customHeight="1" x14ac:dyDescent="0.15">
      <c r="E863" s="68"/>
      <c r="G863" s="68"/>
      <c r="I863" s="149"/>
      <c r="J863" s="194"/>
    </row>
    <row r="864" spans="5:10" s="112" customFormat="1" ht="20.25" customHeight="1" x14ac:dyDescent="0.15">
      <c r="E864" s="68"/>
      <c r="G864" s="68"/>
      <c r="I864" s="149"/>
      <c r="J864" s="194"/>
    </row>
    <row r="865" spans="5:10" s="112" customFormat="1" ht="20.25" customHeight="1" x14ac:dyDescent="0.15">
      <c r="E865" s="68"/>
      <c r="G865" s="68"/>
      <c r="I865" s="149"/>
      <c r="J865" s="194"/>
    </row>
    <row r="866" spans="5:10" s="112" customFormat="1" ht="20.25" customHeight="1" x14ac:dyDescent="0.15">
      <c r="E866" s="68"/>
      <c r="G866" s="68"/>
      <c r="I866" s="149"/>
      <c r="J866" s="194"/>
    </row>
    <row r="867" spans="5:10" s="112" customFormat="1" ht="20.25" customHeight="1" x14ac:dyDescent="0.15">
      <c r="E867" s="68"/>
      <c r="G867" s="68"/>
      <c r="I867" s="149"/>
      <c r="J867" s="194"/>
    </row>
    <row r="868" spans="5:10" s="112" customFormat="1" ht="20.25" customHeight="1" x14ac:dyDescent="0.15">
      <c r="E868" s="68"/>
      <c r="G868" s="68"/>
      <c r="I868" s="149"/>
      <c r="J868" s="194"/>
    </row>
    <row r="869" spans="5:10" s="112" customFormat="1" ht="20.25" customHeight="1" x14ac:dyDescent="0.15">
      <c r="E869" s="68"/>
      <c r="G869" s="68"/>
      <c r="I869" s="149"/>
      <c r="J869" s="194"/>
    </row>
    <row r="870" spans="5:10" s="112" customFormat="1" ht="20.25" customHeight="1" x14ac:dyDescent="0.15">
      <c r="E870" s="68"/>
      <c r="G870" s="68"/>
      <c r="I870" s="149"/>
      <c r="J870" s="194"/>
    </row>
    <row r="871" spans="5:10" s="112" customFormat="1" ht="20.25" customHeight="1" x14ac:dyDescent="0.15">
      <c r="E871" s="68"/>
      <c r="G871" s="68"/>
      <c r="I871" s="149"/>
      <c r="J871" s="194"/>
    </row>
    <row r="872" spans="5:10" s="112" customFormat="1" ht="20.25" customHeight="1" x14ac:dyDescent="0.15">
      <c r="E872" s="68"/>
      <c r="G872" s="68"/>
      <c r="I872" s="149"/>
      <c r="J872" s="194"/>
    </row>
    <row r="873" spans="5:10" s="112" customFormat="1" ht="20.25" customHeight="1" x14ac:dyDescent="0.15">
      <c r="E873" s="68"/>
      <c r="G873" s="68"/>
      <c r="I873" s="149"/>
      <c r="J873" s="194"/>
    </row>
    <row r="874" spans="5:10" s="112" customFormat="1" ht="20.25" customHeight="1" x14ac:dyDescent="0.15">
      <c r="E874" s="68"/>
      <c r="G874" s="68"/>
      <c r="I874" s="149"/>
      <c r="J874" s="194"/>
    </row>
    <row r="875" spans="5:10" s="112" customFormat="1" ht="20.25" customHeight="1" x14ac:dyDescent="0.15">
      <c r="E875" s="68"/>
      <c r="G875" s="68"/>
      <c r="I875" s="149"/>
      <c r="J875" s="194"/>
    </row>
    <row r="876" spans="5:10" s="112" customFormat="1" ht="20.25" customHeight="1" x14ac:dyDescent="0.15">
      <c r="E876" s="68"/>
      <c r="G876" s="68"/>
      <c r="I876" s="149"/>
      <c r="J876" s="194"/>
    </row>
    <row r="877" spans="5:10" s="112" customFormat="1" ht="20.25" customHeight="1" x14ac:dyDescent="0.15">
      <c r="E877" s="68"/>
      <c r="G877" s="68"/>
      <c r="I877" s="149"/>
      <c r="J877" s="194"/>
    </row>
    <row r="878" spans="5:10" s="112" customFormat="1" ht="20.25" customHeight="1" x14ac:dyDescent="0.15">
      <c r="E878" s="68"/>
      <c r="G878" s="68"/>
      <c r="I878" s="149"/>
      <c r="J878" s="194"/>
    </row>
    <row r="879" spans="5:10" s="112" customFormat="1" ht="20.25" customHeight="1" x14ac:dyDescent="0.15">
      <c r="E879" s="68"/>
      <c r="G879" s="68"/>
      <c r="I879" s="149"/>
      <c r="J879" s="194"/>
    </row>
    <row r="880" spans="5:10" s="112" customFormat="1" ht="20.25" customHeight="1" x14ac:dyDescent="0.15">
      <c r="E880" s="68"/>
      <c r="G880" s="68"/>
      <c r="I880" s="149"/>
      <c r="J880" s="194"/>
    </row>
    <row r="881" spans="5:10" s="112" customFormat="1" ht="20.25" customHeight="1" x14ac:dyDescent="0.15">
      <c r="E881" s="68"/>
      <c r="G881" s="68"/>
      <c r="I881" s="149"/>
      <c r="J881" s="194"/>
    </row>
    <row r="882" spans="5:10" s="112" customFormat="1" ht="20.25" customHeight="1" x14ac:dyDescent="0.15">
      <c r="E882" s="68"/>
      <c r="G882" s="68"/>
      <c r="I882" s="149"/>
      <c r="J882" s="194"/>
    </row>
    <row r="883" spans="5:10" s="112" customFormat="1" ht="20.25" customHeight="1" x14ac:dyDescent="0.15">
      <c r="E883" s="68"/>
      <c r="G883" s="68"/>
      <c r="I883" s="149"/>
      <c r="J883" s="194"/>
    </row>
    <row r="884" spans="5:10" s="112" customFormat="1" ht="20.25" customHeight="1" x14ac:dyDescent="0.15">
      <c r="E884" s="68"/>
      <c r="G884" s="68"/>
      <c r="I884" s="149"/>
      <c r="J884" s="194"/>
    </row>
    <row r="885" spans="5:10" s="112" customFormat="1" ht="20.25" customHeight="1" x14ac:dyDescent="0.15">
      <c r="E885" s="68"/>
      <c r="G885" s="68"/>
      <c r="I885" s="149"/>
      <c r="J885" s="194"/>
    </row>
    <row r="886" spans="5:10" s="112" customFormat="1" ht="20.25" customHeight="1" x14ac:dyDescent="0.15">
      <c r="E886" s="68"/>
      <c r="G886" s="68"/>
      <c r="I886" s="149"/>
      <c r="J886" s="194"/>
    </row>
    <row r="887" spans="5:10" s="112" customFormat="1" ht="20.25" customHeight="1" x14ac:dyDescent="0.15">
      <c r="E887" s="68"/>
      <c r="G887" s="68"/>
      <c r="I887" s="149"/>
      <c r="J887" s="194"/>
    </row>
    <row r="888" spans="5:10" s="112" customFormat="1" ht="20.25" customHeight="1" x14ac:dyDescent="0.15">
      <c r="E888" s="68"/>
      <c r="G888" s="68"/>
      <c r="I888" s="149"/>
      <c r="J888" s="194"/>
    </row>
    <row r="889" spans="5:10" s="112" customFormat="1" ht="20.25" customHeight="1" x14ac:dyDescent="0.15">
      <c r="E889" s="68"/>
      <c r="G889" s="68"/>
      <c r="I889" s="149"/>
      <c r="J889" s="194"/>
    </row>
    <row r="890" spans="5:10" s="112" customFormat="1" ht="20.25" customHeight="1" x14ac:dyDescent="0.15">
      <c r="E890" s="68"/>
      <c r="G890" s="68"/>
      <c r="I890" s="149"/>
      <c r="J890" s="194"/>
    </row>
    <row r="891" spans="5:10" s="112" customFormat="1" ht="20.25" customHeight="1" x14ac:dyDescent="0.15">
      <c r="E891" s="68"/>
      <c r="G891" s="68"/>
      <c r="I891" s="149"/>
      <c r="J891" s="194"/>
    </row>
    <row r="892" spans="5:10" s="112" customFormat="1" ht="20.25" customHeight="1" x14ac:dyDescent="0.15">
      <c r="E892" s="68"/>
      <c r="G892" s="68"/>
      <c r="I892" s="149"/>
      <c r="J892" s="194"/>
    </row>
    <row r="893" spans="5:10" s="112" customFormat="1" ht="20.25" customHeight="1" x14ac:dyDescent="0.15">
      <c r="E893" s="68"/>
      <c r="G893" s="68"/>
      <c r="I893" s="149"/>
      <c r="J893" s="194"/>
    </row>
    <row r="894" spans="5:10" s="112" customFormat="1" ht="20.25" customHeight="1" x14ac:dyDescent="0.15">
      <c r="E894" s="68"/>
      <c r="G894" s="68"/>
      <c r="I894" s="149"/>
      <c r="J894" s="194"/>
    </row>
    <row r="895" spans="5:10" s="112" customFormat="1" ht="20.25" customHeight="1" x14ac:dyDescent="0.15">
      <c r="E895" s="68"/>
      <c r="G895" s="68"/>
      <c r="I895" s="149"/>
      <c r="J895" s="194"/>
    </row>
    <row r="896" spans="5:10" s="112" customFormat="1" ht="20.25" customHeight="1" x14ac:dyDescent="0.15">
      <c r="E896" s="68"/>
      <c r="G896" s="68"/>
      <c r="I896" s="149"/>
      <c r="J896" s="194"/>
    </row>
    <row r="897" spans="5:10" s="112" customFormat="1" ht="20.25" customHeight="1" x14ac:dyDescent="0.15">
      <c r="E897" s="68"/>
      <c r="G897" s="68"/>
      <c r="I897" s="149"/>
      <c r="J897" s="194"/>
    </row>
    <row r="898" spans="5:10" s="112" customFormat="1" ht="20.25" customHeight="1" x14ac:dyDescent="0.15">
      <c r="E898" s="68"/>
      <c r="G898" s="68"/>
      <c r="I898" s="149"/>
      <c r="J898" s="194"/>
    </row>
    <row r="899" spans="5:10" s="112" customFormat="1" ht="20.25" customHeight="1" x14ac:dyDescent="0.15">
      <c r="E899" s="68"/>
      <c r="G899" s="68"/>
      <c r="I899" s="149"/>
      <c r="J899" s="194"/>
    </row>
    <row r="900" spans="5:10" s="112" customFormat="1" ht="20.25" customHeight="1" x14ac:dyDescent="0.15">
      <c r="E900" s="68"/>
      <c r="G900" s="68"/>
      <c r="I900" s="149"/>
      <c r="J900" s="194"/>
    </row>
    <row r="901" spans="5:10" s="112" customFormat="1" ht="20.25" customHeight="1" x14ac:dyDescent="0.15">
      <c r="E901" s="68"/>
      <c r="G901" s="68"/>
      <c r="I901" s="149"/>
      <c r="J901" s="194"/>
    </row>
    <row r="902" spans="5:10" s="112" customFormat="1" ht="20.25" customHeight="1" x14ac:dyDescent="0.15">
      <c r="E902" s="68"/>
      <c r="G902" s="68"/>
      <c r="I902" s="149"/>
      <c r="J902" s="194"/>
    </row>
    <row r="903" spans="5:10" s="112" customFormat="1" ht="20.25" customHeight="1" x14ac:dyDescent="0.15">
      <c r="E903" s="68"/>
      <c r="G903" s="68"/>
      <c r="I903" s="149"/>
      <c r="J903" s="194"/>
    </row>
    <row r="904" spans="5:10" s="112" customFormat="1" ht="20.25" customHeight="1" x14ac:dyDescent="0.15">
      <c r="E904" s="68"/>
      <c r="G904" s="68"/>
      <c r="I904" s="149"/>
      <c r="J904" s="194"/>
    </row>
    <row r="905" spans="5:10" s="112" customFormat="1" ht="20.25" customHeight="1" x14ac:dyDescent="0.15">
      <c r="E905" s="68"/>
      <c r="G905" s="68"/>
      <c r="I905" s="149"/>
      <c r="J905" s="194"/>
    </row>
    <row r="906" spans="5:10" s="112" customFormat="1" ht="20.25" customHeight="1" x14ac:dyDescent="0.15">
      <c r="E906" s="68"/>
      <c r="G906" s="68"/>
      <c r="I906" s="149"/>
      <c r="J906" s="194"/>
    </row>
    <row r="907" spans="5:10" s="112" customFormat="1" ht="20.25" customHeight="1" x14ac:dyDescent="0.15">
      <c r="E907" s="68"/>
      <c r="G907" s="68"/>
      <c r="I907" s="149"/>
      <c r="J907" s="194"/>
    </row>
    <row r="908" spans="5:10" s="112" customFormat="1" ht="20.25" customHeight="1" x14ac:dyDescent="0.15">
      <c r="E908" s="68"/>
      <c r="G908" s="68"/>
      <c r="I908" s="149"/>
      <c r="J908" s="194"/>
    </row>
    <row r="909" spans="5:10" s="112" customFormat="1" ht="20.25" customHeight="1" x14ac:dyDescent="0.15">
      <c r="E909" s="68"/>
      <c r="G909" s="68"/>
      <c r="I909" s="149"/>
      <c r="J909" s="194"/>
    </row>
    <row r="910" spans="5:10" s="112" customFormat="1" ht="20.25" customHeight="1" x14ac:dyDescent="0.15">
      <c r="E910" s="68"/>
      <c r="G910" s="68"/>
      <c r="I910" s="149"/>
      <c r="J910" s="194"/>
    </row>
    <row r="911" spans="5:10" s="112" customFormat="1" ht="20.25" customHeight="1" x14ac:dyDescent="0.15">
      <c r="E911" s="68"/>
      <c r="G911" s="68"/>
      <c r="I911" s="149"/>
      <c r="J911" s="194"/>
    </row>
    <row r="912" spans="5:10" s="112" customFormat="1" ht="20.25" customHeight="1" x14ac:dyDescent="0.15">
      <c r="E912" s="68"/>
      <c r="G912" s="68"/>
      <c r="I912" s="149"/>
      <c r="J912" s="194"/>
    </row>
    <row r="913" spans="5:10" s="112" customFormat="1" ht="20.25" customHeight="1" x14ac:dyDescent="0.15">
      <c r="E913" s="68"/>
      <c r="G913" s="68"/>
      <c r="I913" s="149"/>
      <c r="J913" s="194"/>
    </row>
    <row r="914" spans="5:10" s="112" customFormat="1" ht="20.25" customHeight="1" x14ac:dyDescent="0.15">
      <c r="E914" s="68"/>
      <c r="G914" s="68"/>
      <c r="I914" s="149"/>
      <c r="J914" s="194"/>
    </row>
    <row r="915" spans="5:10" s="112" customFormat="1" ht="20.25" customHeight="1" x14ac:dyDescent="0.15">
      <c r="E915" s="68"/>
      <c r="G915" s="68"/>
      <c r="I915" s="149"/>
      <c r="J915" s="194"/>
    </row>
    <row r="916" spans="5:10" s="112" customFormat="1" ht="20.25" customHeight="1" x14ac:dyDescent="0.15">
      <c r="E916" s="68"/>
      <c r="G916" s="68"/>
      <c r="I916" s="149"/>
      <c r="J916" s="194"/>
    </row>
    <row r="917" spans="5:10" s="112" customFormat="1" ht="20.25" customHeight="1" x14ac:dyDescent="0.15">
      <c r="E917" s="68"/>
      <c r="G917" s="68"/>
      <c r="I917" s="149"/>
      <c r="J917" s="194"/>
    </row>
    <row r="918" spans="5:10" s="112" customFormat="1" ht="20.25" customHeight="1" x14ac:dyDescent="0.15">
      <c r="E918" s="68"/>
      <c r="G918" s="68"/>
      <c r="I918" s="149"/>
      <c r="J918" s="194"/>
    </row>
    <row r="919" spans="5:10" s="112" customFormat="1" ht="20.25" customHeight="1" x14ac:dyDescent="0.15">
      <c r="E919" s="68"/>
      <c r="G919" s="68"/>
      <c r="I919" s="149"/>
      <c r="J919" s="194"/>
    </row>
    <row r="920" spans="5:10" s="112" customFormat="1" ht="20.25" customHeight="1" x14ac:dyDescent="0.15">
      <c r="E920" s="68"/>
      <c r="G920" s="68"/>
      <c r="I920" s="149"/>
      <c r="J920" s="194"/>
    </row>
    <row r="921" spans="5:10" s="112" customFormat="1" ht="20.25" customHeight="1" x14ac:dyDescent="0.15">
      <c r="E921" s="68"/>
      <c r="G921" s="68"/>
      <c r="I921" s="149"/>
      <c r="J921" s="194"/>
    </row>
    <row r="922" spans="5:10" s="112" customFormat="1" ht="20.25" customHeight="1" x14ac:dyDescent="0.15">
      <c r="E922" s="68"/>
      <c r="G922" s="68"/>
      <c r="I922" s="149"/>
      <c r="J922" s="194"/>
    </row>
    <row r="923" spans="5:10" s="112" customFormat="1" ht="20.25" customHeight="1" x14ac:dyDescent="0.15">
      <c r="E923" s="68"/>
      <c r="G923" s="68"/>
      <c r="I923" s="149"/>
      <c r="J923" s="194"/>
    </row>
    <row r="924" spans="5:10" s="112" customFormat="1" ht="20.25" customHeight="1" x14ac:dyDescent="0.15">
      <c r="E924" s="68"/>
      <c r="G924" s="68"/>
      <c r="I924" s="149"/>
      <c r="J924" s="194"/>
    </row>
    <row r="925" spans="5:10" s="112" customFormat="1" ht="20.25" customHeight="1" x14ac:dyDescent="0.15">
      <c r="E925" s="68"/>
      <c r="G925" s="68"/>
      <c r="I925" s="149"/>
      <c r="J925" s="194"/>
    </row>
    <row r="926" spans="5:10" s="112" customFormat="1" ht="20.25" customHeight="1" x14ac:dyDescent="0.15">
      <c r="E926" s="68"/>
      <c r="G926" s="68"/>
      <c r="I926" s="149"/>
      <c r="J926" s="194"/>
    </row>
    <row r="927" spans="5:10" s="112" customFormat="1" ht="20.25" customHeight="1" x14ac:dyDescent="0.15">
      <c r="E927" s="68"/>
      <c r="G927" s="68"/>
      <c r="I927" s="149"/>
      <c r="J927" s="194"/>
    </row>
    <row r="928" spans="5:10" s="112" customFormat="1" ht="20.25" customHeight="1" x14ac:dyDescent="0.15">
      <c r="E928" s="68"/>
      <c r="G928" s="68"/>
      <c r="I928" s="149"/>
      <c r="J928" s="194"/>
    </row>
    <row r="929" spans="5:10" s="112" customFormat="1" ht="20.25" customHeight="1" x14ac:dyDescent="0.15">
      <c r="E929" s="68"/>
      <c r="G929" s="68"/>
      <c r="I929" s="149"/>
      <c r="J929" s="194"/>
    </row>
    <row r="930" spans="5:10" s="112" customFormat="1" ht="20.25" customHeight="1" x14ac:dyDescent="0.15">
      <c r="E930" s="68"/>
      <c r="G930" s="68"/>
      <c r="I930" s="149"/>
      <c r="J930" s="194"/>
    </row>
    <row r="931" spans="5:10" s="112" customFormat="1" ht="20.25" customHeight="1" x14ac:dyDescent="0.15">
      <c r="E931" s="68"/>
      <c r="G931" s="68"/>
      <c r="I931" s="149"/>
      <c r="J931" s="194"/>
    </row>
    <row r="932" spans="5:10" s="112" customFormat="1" ht="20.25" customHeight="1" x14ac:dyDescent="0.15">
      <c r="E932" s="68"/>
      <c r="G932" s="68"/>
      <c r="I932" s="149"/>
      <c r="J932" s="194"/>
    </row>
    <row r="933" spans="5:10" s="112" customFormat="1" ht="20.25" customHeight="1" x14ac:dyDescent="0.15">
      <c r="E933" s="68"/>
      <c r="G933" s="68"/>
      <c r="I933" s="149"/>
      <c r="J933" s="194"/>
    </row>
    <row r="934" spans="5:10" s="112" customFormat="1" ht="20.25" customHeight="1" x14ac:dyDescent="0.15">
      <c r="E934" s="68"/>
      <c r="G934" s="68"/>
      <c r="I934" s="149"/>
      <c r="J934" s="194"/>
    </row>
    <row r="935" spans="5:10" s="112" customFormat="1" ht="20.25" customHeight="1" x14ac:dyDescent="0.15">
      <c r="E935" s="68"/>
      <c r="G935" s="68"/>
      <c r="I935" s="149"/>
      <c r="J935" s="194"/>
    </row>
    <row r="936" spans="5:10" s="112" customFormat="1" ht="20.25" customHeight="1" x14ac:dyDescent="0.15">
      <c r="E936" s="68"/>
      <c r="G936" s="68"/>
      <c r="I936" s="149"/>
      <c r="J936" s="194"/>
    </row>
    <row r="937" spans="5:10" s="112" customFormat="1" ht="20.25" customHeight="1" x14ac:dyDescent="0.15">
      <c r="E937" s="68"/>
      <c r="G937" s="68"/>
      <c r="I937" s="149"/>
      <c r="J937" s="194"/>
    </row>
    <row r="938" spans="5:10" s="112" customFormat="1" ht="20.25" customHeight="1" x14ac:dyDescent="0.15">
      <c r="E938" s="68"/>
      <c r="G938" s="68"/>
      <c r="I938" s="149"/>
      <c r="J938" s="194"/>
    </row>
    <row r="939" spans="5:10" s="112" customFormat="1" ht="20.25" customHeight="1" x14ac:dyDescent="0.15">
      <c r="E939" s="68"/>
      <c r="G939" s="68"/>
      <c r="I939" s="149"/>
      <c r="J939" s="194"/>
    </row>
    <row r="940" spans="5:10" s="112" customFormat="1" ht="20.25" customHeight="1" x14ac:dyDescent="0.15">
      <c r="E940" s="68"/>
      <c r="G940" s="68"/>
      <c r="I940" s="149"/>
      <c r="J940" s="194"/>
    </row>
    <row r="941" spans="5:10" s="112" customFormat="1" ht="20.25" customHeight="1" x14ac:dyDescent="0.15">
      <c r="E941" s="68"/>
      <c r="G941" s="68"/>
      <c r="I941" s="149"/>
      <c r="J941" s="194"/>
    </row>
    <row r="942" spans="5:10" s="112" customFormat="1" ht="20.25" customHeight="1" x14ac:dyDescent="0.15">
      <c r="E942" s="68"/>
      <c r="G942" s="68"/>
      <c r="I942" s="149"/>
      <c r="J942" s="194"/>
    </row>
    <row r="943" spans="5:10" s="112" customFormat="1" ht="20.25" customHeight="1" x14ac:dyDescent="0.15">
      <c r="E943" s="68"/>
      <c r="G943" s="68"/>
      <c r="I943" s="149"/>
      <c r="J943" s="194"/>
    </row>
    <row r="944" spans="5:10" s="112" customFormat="1" ht="20.25" customHeight="1" x14ac:dyDescent="0.15">
      <c r="E944" s="68"/>
      <c r="G944" s="68"/>
      <c r="I944" s="149"/>
      <c r="J944" s="194"/>
    </row>
    <row r="945" spans="5:10" s="112" customFormat="1" ht="20.25" customHeight="1" x14ac:dyDescent="0.15">
      <c r="E945" s="68"/>
      <c r="G945" s="68"/>
      <c r="I945" s="149"/>
      <c r="J945" s="194"/>
    </row>
    <row r="946" spans="5:10" s="112" customFormat="1" ht="20.25" customHeight="1" x14ac:dyDescent="0.15">
      <c r="E946" s="68"/>
      <c r="G946" s="68"/>
      <c r="I946" s="149"/>
      <c r="J946" s="194"/>
    </row>
    <row r="947" spans="5:10" s="112" customFormat="1" ht="20.25" customHeight="1" x14ac:dyDescent="0.15">
      <c r="E947" s="68"/>
      <c r="G947" s="68"/>
      <c r="I947" s="149"/>
      <c r="J947" s="194"/>
    </row>
    <row r="948" spans="5:10" s="112" customFormat="1" ht="20.25" customHeight="1" x14ac:dyDescent="0.15">
      <c r="E948" s="68"/>
      <c r="G948" s="68"/>
      <c r="I948" s="149"/>
      <c r="J948" s="194"/>
    </row>
    <row r="949" spans="5:10" s="112" customFormat="1" ht="20.25" customHeight="1" x14ac:dyDescent="0.15">
      <c r="E949" s="68"/>
      <c r="G949" s="68"/>
      <c r="I949" s="149"/>
      <c r="J949" s="194"/>
    </row>
    <row r="950" spans="5:10" s="112" customFormat="1" ht="20.25" customHeight="1" x14ac:dyDescent="0.15">
      <c r="E950" s="68"/>
      <c r="G950" s="68"/>
      <c r="I950" s="149"/>
      <c r="J950" s="194"/>
    </row>
    <row r="951" spans="5:10" s="112" customFormat="1" ht="20.25" customHeight="1" x14ac:dyDescent="0.15">
      <c r="E951" s="68"/>
      <c r="G951" s="68"/>
      <c r="I951" s="149"/>
      <c r="J951" s="194"/>
    </row>
    <row r="952" spans="5:10" s="112" customFormat="1" ht="20.25" customHeight="1" x14ac:dyDescent="0.15">
      <c r="E952" s="68"/>
      <c r="G952" s="68"/>
      <c r="I952" s="149"/>
      <c r="J952" s="194"/>
    </row>
    <row r="953" spans="5:10" s="112" customFormat="1" ht="20.25" customHeight="1" x14ac:dyDescent="0.15">
      <c r="E953" s="68"/>
      <c r="G953" s="68"/>
      <c r="I953" s="149"/>
      <c r="J953" s="194"/>
    </row>
    <row r="954" spans="5:10" s="112" customFormat="1" ht="20.25" customHeight="1" x14ac:dyDescent="0.15">
      <c r="E954" s="68"/>
      <c r="G954" s="68"/>
      <c r="I954" s="149"/>
      <c r="J954" s="194"/>
    </row>
    <row r="955" spans="5:10" s="112" customFormat="1" ht="20.25" customHeight="1" x14ac:dyDescent="0.15">
      <c r="E955" s="68"/>
      <c r="G955" s="68"/>
      <c r="I955" s="149"/>
      <c r="J955" s="194"/>
    </row>
    <row r="956" spans="5:10" s="112" customFormat="1" ht="20.25" customHeight="1" x14ac:dyDescent="0.15">
      <c r="E956" s="68"/>
      <c r="G956" s="68"/>
      <c r="I956" s="149"/>
      <c r="J956" s="194"/>
    </row>
    <row r="957" spans="5:10" s="112" customFormat="1" ht="20.25" customHeight="1" x14ac:dyDescent="0.15">
      <c r="E957" s="68"/>
      <c r="G957" s="68"/>
      <c r="I957" s="149"/>
      <c r="J957" s="194"/>
    </row>
    <row r="958" spans="5:10" s="112" customFormat="1" ht="20.25" customHeight="1" x14ac:dyDescent="0.15">
      <c r="E958" s="68"/>
      <c r="G958" s="68"/>
      <c r="I958" s="149"/>
      <c r="J958" s="194"/>
    </row>
    <row r="959" spans="5:10" s="112" customFormat="1" ht="20.25" customHeight="1" x14ac:dyDescent="0.15">
      <c r="E959" s="68"/>
      <c r="G959" s="68"/>
      <c r="I959" s="149"/>
      <c r="J959" s="194"/>
    </row>
    <row r="960" spans="5:10" s="112" customFormat="1" ht="20.25" customHeight="1" x14ac:dyDescent="0.15">
      <c r="E960" s="68"/>
      <c r="G960" s="68"/>
      <c r="I960" s="149"/>
      <c r="J960" s="194"/>
    </row>
    <row r="961" spans="5:10" s="112" customFormat="1" ht="20.25" customHeight="1" x14ac:dyDescent="0.15">
      <c r="E961" s="68"/>
      <c r="G961" s="68"/>
      <c r="I961" s="149"/>
      <c r="J961" s="194"/>
    </row>
    <row r="962" spans="5:10" s="112" customFormat="1" ht="20.25" customHeight="1" x14ac:dyDescent="0.15">
      <c r="E962" s="68"/>
      <c r="G962" s="68"/>
      <c r="I962" s="149"/>
      <c r="J962" s="194"/>
    </row>
    <row r="963" spans="5:10" s="112" customFormat="1" ht="20.25" customHeight="1" x14ac:dyDescent="0.15">
      <c r="E963" s="68"/>
      <c r="G963" s="68"/>
      <c r="I963" s="149"/>
      <c r="J963" s="194"/>
    </row>
    <row r="964" spans="5:10" s="112" customFormat="1" ht="20.25" customHeight="1" x14ac:dyDescent="0.15">
      <c r="E964" s="68"/>
      <c r="G964" s="68"/>
      <c r="I964" s="149"/>
      <c r="J964" s="194"/>
    </row>
    <row r="965" spans="5:10" s="112" customFormat="1" ht="20.25" customHeight="1" x14ac:dyDescent="0.15">
      <c r="E965" s="68"/>
      <c r="G965" s="68"/>
      <c r="I965" s="149"/>
      <c r="J965" s="194"/>
    </row>
    <row r="966" spans="5:10" s="112" customFormat="1" ht="20.25" customHeight="1" x14ac:dyDescent="0.15">
      <c r="E966" s="68"/>
      <c r="G966" s="68"/>
      <c r="I966" s="149"/>
      <c r="J966" s="194"/>
    </row>
    <row r="967" spans="5:10" s="112" customFormat="1" ht="20.25" customHeight="1" x14ac:dyDescent="0.15">
      <c r="E967" s="68"/>
      <c r="G967" s="68"/>
      <c r="I967" s="149"/>
      <c r="J967" s="194"/>
    </row>
    <row r="968" spans="5:10" s="112" customFormat="1" ht="20.25" customHeight="1" x14ac:dyDescent="0.15">
      <c r="E968" s="68"/>
      <c r="G968" s="68"/>
      <c r="I968" s="149"/>
      <c r="J968" s="194"/>
    </row>
    <row r="969" spans="5:10" s="112" customFormat="1" ht="20.25" customHeight="1" x14ac:dyDescent="0.15">
      <c r="E969" s="68"/>
      <c r="G969" s="68"/>
      <c r="I969" s="149"/>
      <c r="J969" s="194"/>
    </row>
    <row r="970" spans="5:10" s="112" customFormat="1" ht="20.25" customHeight="1" x14ac:dyDescent="0.15">
      <c r="E970" s="68"/>
      <c r="G970" s="68"/>
      <c r="I970" s="149"/>
      <c r="J970" s="194"/>
    </row>
    <row r="971" spans="5:10" s="112" customFormat="1" ht="20.25" customHeight="1" x14ac:dyDescent="0.15">
      <c r="E971" s="68"/>
      <c r="G971" s="68"/>
      <c r="I971" s="149"/>
      <c r="J971" s="194"/>
    </row>
    <row r="972" spans="5:10" s="112" customFormat="1" ht="20.25" customHeight="1" x14ac:dyDescent="0.15">
      <c r="E972" s="68"/>
      <c r="G972" s="68"/>
      <c r="I972" s="149"/>
      <c r="J972" s="194"/>
    </row>
    <row r="973" spans="5:10" s="112" customFormat="1" ht="20.25" customHeight="1" x14ac:dyDescent="0.15">
      <c r="E973" s="68"/>
      <c r="G973" s="68"/>
      <c r="I973" s="149"/>
      <c r="J973" s="194"/>
    </row>
    <row r="974" spans="5:10" s="112" customFormat="1" ht="20.25" customHeight="1" x14ac:dyDescent="0.15">
      <c r="E974" s="68"/>
      <c r="G974" s="68"/>
      <c r="I974" s="149"/>
      <c r="J974" s="194"/>
    </row>
    <row r="975" spans="5:10" s="112" customFormat="1" ht="20.25" customHeight="1" x14ac:dyDescent="0.15">
      <c r="E975" s="68"/>
      <c r="G975" s="68"/>
      <c r="I975" s="149"/>
      <c r="J975" s="194"/>
    </row>
    <row r="976" spans="5:10" s="112" customFormat="1" ht="20.25" customHeight="1" x14ac:dyDescent="0.15">
      <c r="E976" s="68"/>
      <c r="G976" s="68"/>
      <c r="I976" s="149"/>
      <c r="J976" s="194"/>
    </row>
    <row r="977" spans="5:10" s="112" customFormat="1" ht="20.25" customHeight="1" x14ac:dyDescent="0.15">
      <c r="E977" s="68"/>
      <c r="G977" s="68"/>
      <c r="I977" s="149"/>
      <c r="J977" s="194"/>
    </row>
    <row r="978" spans="5:10" s="112" customFormat="1" ht="20.25" customHeight="1" x14ac:dyDescent="0.15">
      <c r="E978" s="68"/>
      <c r="G978" s="68"/>
      <c r="I978" s="149"/>
      <c r="J978" s="194"/>
    </row>
    <row r="979" spans="5:10" s="112" customFormat="1" ht="20.25" customHeight="1" x14ac:dyDescent="0.15">
      <c r="E979" s="68"/>
      <c r="G979" s="68"/>
      <c r="I979" s="149"/>
      <c r="J979" s="194"/>
    </row>
    <row r="980" spans="5:10" s="112" customFormat="1" ht="20.25" customHeight="1" x14ac:dyDescent="0.15">
      <c r="E980" s="68"/>
      <c r="G980" s="68"/>
      <c r="I980" s="149"/>
      <c r="J980" s="194"/>
    </row>
    <row r="981" spans="5:10" s="112" customFormat="1" ht="20.25" customHeight="1" x14ac:dyDescent="0.15">
      <c r="E981" s="68"/>
      <c r="G981" s="68"/>
      <c r="I981" s="149"/>
      <c r="J981" s="194"/>
    </row>
    <row r="982" spans="5:10" s="112" customFormat="1" ht="20.25" customHeight="1" x14ac:dyDescent="0.15">
      <c r="E982" s="68"/>
      <c r="G982" s="68"/>
      <c r="I982" s="149"/>
      <c r="J982" s="194"/>
    </row>
    <row r="983" spans="5:10" s="112" customFormat="1" ht="20.25" customHeight="1" x14ac:dyDescent="0.15">
      <c r="E983" s="68"/>
      <c r="G983" s="68"/>
      <c r="I983" s="149"/>
      <c r="J983" s="194"/>
    </row>
    <row r="984" spans="5:10" s="112" customFormat="1" ht="20.25" customHeight="1" x14ac:dyDescent="0.15">
      <c r="E984" s="68"/>
      <c r="G984" s="68"/>
      <c r="I984" s="149"/>
      <c r="J984" s="194"/>
    </row>
    <row r="985" spans="5:10" s="112" customFormat="1" ht="20.25" customHeight="1" x14ac:dyDescent="0.15">
      <c r="E985" s="68"/>
      <c r="G985" s="68"/>
      <c r="I985" s="149"/>
      <c r="J985" s="194"/>
    </row>
    <row r="986" spans="5:10" s="112" customFormat="1" ht="20.25" customHeight="1" x14ac:dyDescent="0.15">
      <c r="E986" s="68"/>
      <c r="G986" s="68"/>
      <c r="I986" s="149"/>
      <c r="J986" s="194"/>
    </row>
    <row r="987" spans="5:10" s="112" customFormat="1" ht="20.25" customHeight="1" x14ac:dyDescent="0.15">
      <c r="E987" s="68"/>
      <c r="G987" s="68"/>
      <c r="I987" s="149"/>
      <c r="J987" s="194"/>
    </row>
    <row r="988" spans="5:10" s="112" customFormat="1" ht="20.25" customHeight="1" x14ac:dyDescent="0.15">
      <c r="E988" s="68"/>
      <c r="G988" s="68"/>
      <c r="I988" s="149"/>
      <c r="J988" s="194"/>
    </row>
    <row r="989" spans="5:10" s="112" customFormat="1" ht="20.25" customHeight="1" x14ac:dyDescent="0.15">
      <c r="E989" s="68"/>
      <c r="G989" s="68"/>
      <c r="I989" s="149"/>
      <c r="J989" s="194"/>
    </row>
    <row r="990" spans="5:10" s="112" customFormat="1" ht="20.25" customHeight="1" x14ac:dyDescent="0.15">
      <c r="E990" s="68"/>
      <c r="G990" s="68"/>
      <c r="I990" s="149"/>
      <c r="J990" s="194"/>
    </row>
    <row r="991" spans="5:10" s="112" customFormat="1" ht="20.25" customHeight="1" x14ac:dyDescent="0.15">
      <c r="E991" s="68"/>
      <c r="G991" s="68"/>
      <c r="I991" s="149"/>
      <c r="J991" s="194"/>
    </row>
    <row r="992" spans="5:10" s="112" customFormat="1" ht="20.25" customHeight="1" x14ac:dyDescent="0.15">
      <c r="E992" s="68"/>
      <c r="G992" s="68"/>
      <c r="I992" s="149"/>
      <c r="J992" s="194"/>
    </row>
    <row r="993" spans="5:10" s="112" customFormat="1" ht="20.25" customHeight="1" x14ac:dyDescent="0.15">
      <c r="E993" s="68"/>
      <c r="G993" s="68"/>
      <c r="I993" s="149"/>
      <c r="J993" s="194"/>
    </row>
    <row r="994" spans="5:10" s="112" customFormat="1" ht="20.25" customHeight="1" x14ac:dyDescent="0.15">
      <c r="E994" s="68"/>
      <c r="G994" s="68"/>
      <c r="I994" s="149"/>
      <c r="J994" s="194"/>
    </row>
    <row r="995" spans="5:10" s="112" customFormat="1" ht="20.25" customHeight="1" x14ac:dyDescent="0.15">
      <c r="E995" s="68"/>
      <c r="G995" s="68"/>
      <c r="I995" s="149"/>
      <c r="J995" s="194"/>
    </row>
    <row r="996" spans="5:10" s="112" customFormat="1" ht="20.25" customHeight="1" x14ac:dyDescent="0.15">
      <c r="E996" s="68"/>
      <c r="G996" s="68"/>
      <c r="I996" s="149"/>
      <c r="J996" s="194"/>
    </row>
    <row r="997" spans="5:10" s="112" customFormat="1" ht="20.25" customHeight="1" x14ac:dyDescent="0.15">
      <c r="E997" s="68"/>
      <c r="G997" s="68"/>
      <c r="I997" s="149"/>
      <c r="J997" s="194"/>
    </row>
    <row r="998" spans="5:10" s="112" customFormat="1" ht="20.25" customHeight="1" x14ac:dyDescent="0.15">
      <c r="E998" s="68"/>
      <c r="G998" s="68"/>
      <c r="I998" s="149"/>
      <c r="J998" s="194"/>
    </row>
    <row r="999" spans="5:10" s="112" customFormat="1" ht="20.25" customHeight="1" x14ac:dyDescent="0.15">
      <c r="E999" s="68"/>
      <c r="G999" s="68"/>
      <c r="I999" s="149"/>
      <c r="J999" s="194"/>
    </row>
    <row r="1000" spans="5:10" s="112" customFormat="1" ht="20.25" customHeight="1" x14ac:dyDescent="0.15">
      <c r="E1000" s="68"/>
      <c r="G1000" s="68"/>
      <c r="I1000" s="149"/>
      <c r="J1000" s="194"/>
    </row>
    <row r="1001" spans="5:10" s="112" customFormat="1" ht="20.25" customHeight="1" x14ac:dyDescent="0.15">
      <c r="E1001" s="68"/>
      <c r="G1001" s="68"/>
      <c r="I1001" s="149"/>
      <c r="J1001" s="194"/>
    </row>
    <row r="1002" spans="5:10" s="112" customFormat="1" ht="20.25" customHeight="1" x14ac:dyDescent="0.15">
      <c r="E1002" s="68"/>
      <c r="G1002" s="68"/>
      <c r="I1002" s="149"/>
      <c r="J1002" s="194"/>
    </row>
    <row r="1003" spans="5:10" s="112" customFormat="1" ht="20.25" customHeight="1" x14ac:dyDescent="0.15">
      <c r="E1003" s="68"/>
      <c r="G1003" s="68"/>
      <c r="I1003" s="149"/>
      <c r="J1003" s="194"/>
    </row>
    <row r="1004" spans="5:10" s="112" customFormat="1" ht="20.25" customHeight="1" x14ac:dyDescent="0.15">
      <c r="E1004" s="68"/>
      <c r="G1004" s="68"/>
      <c r="I1004" s="149"/>
      <c r="J1004" s="194"/>
    </row>
    <row r="1005" spans="5:10" s="112" customFormat="1" ht="20.25" customHeight="1" x14ac:dyDescent="0.15">
      <c r="E1005" s="68"/>
      <c r="G1005" s="68"/>
      <c r="I1005" s="149"/>
      <c r="J1005" s="194"/>
    </row>
    <row r="1006" spans="5:10" s="112" customFormat="1" ht="20.25" customHeight="1" x14ac:dyDescent="0.15">
      <c r="E1006" s="68"/>
      <c r="G1006" s="68"/>
      <c r="I1006" s="149"/>
      <c r="J1006" s="194"/>
    </row>
    <row r="1007" spans="5:10" s="112" customFormat="1" ht="20.25" customHeight="1" x14ac:dyDescent="0.15">
      <c r="E1007" s="68"/>
      <c r="G1007" s="68"/>
      <c r="I1007" s="149"/>
      <c r="J1007" s="194"/>
    </row>
    <row r="1008" spans="5:10" s="112" customFormat="1" ht="20.25" customHeight="1" x14ac:dyDescent="0.15">
      <c r="E1008" s="68"/>
      <c r="G1008" s="68"/>
      <c r="I1008" s="149"/>
      <c r="J1008" s="194"/>
    </row>
    <row r="1009" spans="5:10" s="112" customFormat="1" ht="20.25" customHeight="1" x14ac:dyDescent="0.15">
      <c r="E1009" s="68"/>
      <c r="G1009" s="68"/>
      <c r="I1009" s="149"/>
      <c r="J1009" s="194"/>
    </row>
    <row r="1010" spans="5:10" s="112" customFormat="1" ht="20.25" customHeight="1" x14ac:dyDescent="0.15">
      <c r="E1010" s="68"/>
      <c r="G1010" s="68"/>
      <c r="I1010" s="149"/>
      <c r="J1010" s="194"/>
    </row>
    <row r="1011" spans="5:10" s="112" customFormat="1" ht="20.25" customHeight="1" x14ac:dyDescent="0.15">
      <c r="E1011" s="68"/>
      <c r="G1011" s="68"/>
      <c r="I1011" s="149"/>
      <c r="J1011" s="194"/>
    </row>
    <row r="1012" spans="5:10" s="112" customFormat="1" ht="20.25" customHeight="1" x14ac:dyDescent="0.15">
      <c r="E1012" s="68"/>
      <c r="G1012" s="68"/>
      <c r="I1012" s="149"/>
      <c r="J1012" s="194"/>
    </row>
    <row r="1013" spans="5:10" s="112" customFormat="1" ht="20.25" customHeight="1" x14ac:dyDescent="0.15">
      <c r="E1013" s="68"/>
      <c r="G1013" s="68"/>
      <c r="I1013" s="149"/>
      <c r="J1013" s="194"/>
    </row>
    <row r="1014" spans="5:10" s="112" customFormat="1" ht="20.25" customHeight="1" x14ac:dyDescent="0.15">
      <c r="E1014" s="68"/>
      <c r="G1014" s="68"/>
      <c r="I1014" s="149"/>
      <c r="J1014" s="194"/>
    </row>
    <row r="1015" spans="5:10" s="112" customFormat="1" ht="20.25" customHeight="1" x14ac:dyDescent="0.15">
      <c r="E1015" s="68"/>
      <c r="G1015" s="68"/>
      <c r="I1015" s="149"/>
      <c r="J1015" s="194"/>
    </row>
    <row r="1016" spans="5:10" s="112" customFormat="1" ht="20.25" customHeight="1" x14ac:dyDescent="0.15">
      <c r="E1016" s="68"/>
      <c r="G1016" s="68"/>
      <c r="I1016" s="149"/>
      <c r="J1016" s="194"/>
    </row>
    <row r="1017" spans="5:10" s="112" customFormat="1" ht="20.25" customHeight="1" x14ac:dyDescent="0.15">
      <c r="E1017" s="68"/>
      <c r="G1017" s="68"/>
      <c r="I1017" s="149"/>
      <c r="J1017" s="194"/>
    </row>
    <row r="1018" spans="5:10" s="112" customFormat="1" ht="20.25" customHeight="1" x14ac:dyDescent="0.15">
      <c r="E1018" s="68"/>
      <c r="G1018" s="68"/>
      <c r="I1018" s="149"/>
      <c r="J1018" s="194"/>
    </row>
    <row r="1019" spans="5:10" s="112" customFormat="1" ht="20.25" customHeight="1" x14ac:dyDescent="0.15">
      <c r="E1019" s="68"/>
      <c r="G1019" s="68"/>
      <c r="I1019" s="149"/>
      <c r="J1019" s="194"/>
    </row>
    <row r="1020" spans="5:10" s="112" customFormat="1" ht="20.25" customHeight="1" x14ac:dyDescent="0.15">
      <c r="E1020" s="68"/>
      <c r="G1020" s="68"/>
      <c r="I1020" s="149"/>
      <c r="J1020" s="194"/>
    </row>
    <row r="1021" spans="5:10" s="112" customFormat="1" ht="20.25" customHeight="1" x14ac:dyDescent="0.15">
      <c r="E1021" s="68"/>
      <c r="G1021" s="68"/>
      <c r="I1021" s="149"/>
      <c r="J1021" s="194"/>
    </row>
    <row r="1022" spans="5:10" s="112" customFormat="1" ht="20.25" customHeight="1" x14ac:dyDescent="0.15">
      <c r="E1022" s="68"/>
      <c r="G1022" s="68"/>
      <c r="I1022" s="149"/>
      <c r="J1022" s="194"/>
    </row>
    <row r="1023" spans="5:10" s="112" customFormat="1" ht="20.25" customHeight="1" x14ac:dyDescent="0.15">
      <c r="E1023" s="68"/>
      <c r="G1023" s="68"/>
      <c r="I1023" s="149"/>
      <c r="J1023" s="194"/>
    </row>
    <row r="1024" spans="5:10" s="112" customFormat="1" ht="20.25" customHeight="1" x14ac:dyDescent="0.15">
      <c r="E1024" s="68"/>
      <c r="G1024" s="68"/>
      <c r="I1024" s="149"/>
      <c r="J1024" s="194"/>
    </row>
    <row r="1025" spans="5:10" s="112" customFormat="1" ht="20.25" customHeight="1" x14ac:dyDescent="0.15">
      <c r="E1025" s="68"/>
      <c r="G1025" s="68"/>
      <c r="I1025" s="149"/>
      <c r="J1025" s="194"/>
    </row>
    <row r="1026" spans="5:10" s="112" customFormat="1" ht="20.25" customHeight="1" x14ac:dyDescent="0.15">
      <c r="E1026" s="68"/>
      <c r="G1026" s="68"/>
      <c r="I1026" s="149"/>
      <c r="J1026" s="194"/>
    </row>
    <row r="1027" spans="5:10" s="112" customFormat="1" ht="20.25" customHeight="1" x14ac:dyDescent="0.15">
      <c r="E1027" s="68"/>
      <c r="G1027" s="68"/>
      <c r="I1027" s="149"/>
      <c r="J1027" s="194"/>
    </row>
    <row r="1028" spans="5:10" s="112" customFormat="1" ht="20.25" customHeight="1" x14ac:dyDescent="0.15">
      <c r="E1028" s="68"/>
      <c r="G1028" s="68"/>
      <c r="I1028" s="149"/>
      <c r="J1028" s="194"/>
    </row>
    <row r="1029" spans="5:10" s="112" customFormat="1" ht="20.25" customHeight="1" x14ac:dyDescent="0.15">
      <c r="E1029" s="68"/>
      <c r="G1029" s="68"/>
      <c r="I1029" s="149"/>
      <c r="J1029" s="194"/>
    </row>
    <row r="1030" spans="5:10" s="112" customFormat="1" ht="20.25" customHeight="1" x14ac:dyDescent="0.15">
      <c r="E1030" s="68"/>
      <c r="G1030" s="68"/>
      <c r="I1030" s="149"/>
      <c r="J1030" s="194"/>
    </row>
    <row r="1031" spans="5:10" s="112" customFormat="1" ht="20.25" customHeight="1" x14ac:dyDescent="0.15">
      <c r="E1031" s="68"/>
      <c r="G1031" s="68"/>
      <c r="I1031" s="149"/>
      <c r="J1031" s="194"/>
    </row>
    <row r="1032" spans="5:10" s="112" customFormat="1" ht="20.25" customHeight="1" x14ac:dyDescent="0.15">
      <c r="E1032" s="68"/>
      <c r="G1032" s="68"/>
      <c r="I1032" s="149"/>
      <c r="J1032" s="194"/>
    </row>
    <row r="1033" spans="5:10" s="112" customFormat="1" ht="20.25" customHeight="1" x14ac:dyDescent="0.15">
      <c r="E1033" s="68"/>
      <c r="G1033" s="68"/>
      <c r="I1033" s="149"/>
      <c r="J1033" s="194"/>
    </row>
    <row r="1034" spans="5:10" s="112" customFormat="1" ht="20.25" customHeight="1" x14ac:dyDescent="0.15">
      <c r="E1034" s="68"/>
      <c r="G1034" s="68"/>
      <c r="I1034" s="149"/>
      <c r="J1034" s="194"/>
    </row>
    <row r="1035" spans="5:10" s="112" customFormat="1" ht="20.25" customHeight="1" x14ac:dyDescent="0.15">
      <c r="E1035" s="68"/>
      <c r="G1035" s="68"/>
      <c r="I1035" s="149"/>
      <c r="J1035" s="194"/>
    </row>
    <row r="1036" spans="5:10" s="112" customFormat="1" ht="20.25" customHeight="1" x14ac:dyDescent="0.15">
      <c r="E1036" s="68"/>
      <c r="G1036" s="68"/>
      <c r="I1036" s="149"/>
      <c r="J1036" s="194"/>
    </row>
    <row r="1037" spans="5:10" s="112" customFormat="1" ht="20.25" customHeight="1" x14ac:dyDescent="0.15">
      <c r="E1037" s="68"/>
      <c r="G1037" s="68"/>
      <c r="I1037" s="149"/>
      <c r="J1037" s="194"/>
    </row>
    <row r="1038" spans="5:10" s="112" customFormat="1" ht="20.25" customHeight="1" x14ac:dyDescent="0.15">
      <c r="E1038" s="68"/>
      <c r="G1038" s="68"/>
      <c r="I1038" s="149"/>
      <c r="J1038" s="194"/>
    </row>
    <row r="1039" spans="5:10" s="112" customFormat="1" ht="20.25" customHeight="1" x14ac:dyDescent="0.15">
      <c r="E1039" s="68"/>
      <c r="G1039" s="68"/>
      <c r="I1039" s="149"/>
      <c r="J1039" s="194"/>
    </row>
    <row r="1040" spans="5:10" s="112" customFormat="1" ht="20.25" customHeight="1" x14ac:dyDescent="0.15">
      <c r="E1040" s="68"/>
      <c r="G1040" s="68"/>
      <c r="I1040" s="149"/>
      <c r="J1040" s="194"/>
    </row>
    <row r="1041" spans="5:10" s="112" customFormat="1" ht="20.25" customHeight="1" x14ac:dyDescent="0.15">
      <c r="E1041" s="68"/>
      <c r="G1041" s="68"/>
      <c r="I1041" s="149"/>
      <c r="J1041" s="194"/>
    </row>
    <row r="1042" spans="5:10" s="112" customFormat="1" ht="20.25" customHeight="1" x14ac:dyDescent="0.15">
      <c r="E1042" s="68"/>
      <c r="G1042" s="68"/>
      <c r="I1042" s="149"/>
      <c r="J1042" s="194"/>
    </row>
    <row r="1043" spans="5:10" s="112" customFormat="1" ht="20.25" customHeight="1" x14ac:dyDescent="0.15">
      <c r="E1043" s="68"/>
      <c r="G1043" s="68"/>
      <c r="I1043" s="149"/>
      <c r="J1043" s="194"/>
    </row>
    <row r="1044" spans="5:10" s="112" customFormat="1" ht="20.25" customHeight="1" x14ac:dyDescent="0.15">
      <c r="E1044" s="68"/>
      <c r="G1044" s="68"/>
      <c r="I1044" s="149"/>
      <c r="J1044" s="194"/>
    </row>
    <row r="1045" spans="5:10" s="112" customFormat="1" ht="20.25" customHeight="1" x14ac:dyDescent="0.15">
      <c r="E1045" s="68"/>
      <c r="G1045" s="68"/>
      <c r="I1045" s="149"/>
      <c r="J1045" s="194"/>
    </row>
    <row r="1046" spans="5:10" s="112" customFormat="1" ht="20.25" customHeight="1" x14ac:dyDescent="0.15">
      <c r="E1046" s="68"/>
      <c r="G1046" s="68"/>
      <c r="I1046" s="149"/>
      <c r="J1046" s="194"/>
    </row>
    <row r="1047" spans="5:10" s="112" customFormat="1" ht="20.25" customHeight="1" x14ac:dyDescent="0.15">
      <c r="E1047" s="68"/>
      <c r="G1047" s="68"/>
      <c r="I1047" s="149"/>
      <c r="J1047" s="194"/>
    </row>
    <row r="1048" spans="5:10" s="112" customFormat="1" ht="20.25" customHeight="1" x14ac:dyDescent="0.15">
      <c r="E1048" s="68"/>
      <c r="G1048" s="68"/>
      <c r="I1048" s="149"/>
      <c r="J1048" s="194"/>
    </row>
    <row r="1049" spans="5:10" s="112" customFormat="1" ht="20.25" customHeight="1" x14ac:dyDescent="0.15">
      <c r="E1049" s="68"/>
      <c r="G1049" s="68"/>
      <c r="I1049" s="149"/>
      <c r="J1049" s="194"/>
    </row>
    <row r="1050" spans="5:10" s="112" customFormat="1" ht="20.25" customHeight="1" x14ac:dyDescent="0.15">
      <c r="E1050" s="68"/>
      <c r="G1050" s="68"/>
      <c r="I1050" s="149"/>
      <c r="J1050" s="194"/>
    </row>
    <row r="1051" spans="5:10" s="112" customFormat="1" ht="20.25" customHeight="1" x14ac:dyDescent="0.15">
      <c r="E1051" s="68"/>
      <c r="G1051" s="68"/>
      <c r="I1051" s="149"/>
      <c r="J1051" s="194"/>
    </row>
    <row r="1052" spans="5:10" s="112" customFormat="1" ht="20.25" customHeight="1" x14ac:dyDescent="0.15">
      <c r="E1052" s="68"/>
      <c r="G1052" s="68"/>
      <c r="I1052" s="149"/>
      <c r="J1052" s="194"/>
    </row>
    <row r="1053" spans="5:10" s="112" customFormat="1" ht="20.25" customHeight="1" x14ac:dyDescent="0.15">
      <c r="E1053" s="68"/>
      <c r="G1053" s="68"/>
      <c r="I1053" s="149"/>
      <c r="J1053" s="194"/>
    </row>
    <row r="1054" spans="5:10" s="112" customFormat="1" ht="20.25" customHeight="1" x14ac:dyDescent="0.15">
      <c r="E1054" s="68"/>
      <c r="G1054" s="68"/>
      <c r="I1054" s="149"/>
      <c r="J1054" s="194"/>
    </row>
    <row r="1055" spans="5:10" s="112" customFormat="1" ht="20.25" customHeight="1" x14ac:dyDescent="0.15">
      <c r="E1055" s="68"/>
      <c r="G1055" s="68"/>
      <c r="I1055" s="149"/>
      <c r="J1055" s="194"/>
    </row>
    <row r="1056" spans="5:10" s="112" customFormat="1" ht="20.25" customHeight="1" x14ac:dyDescent="0.15">
      <c r="E1056" s="68"/>
      <c r="G1056" s="68"/>
      <c r="I1056" s="149"/>
      <c r="J1056" s="194"/>
    </row>
    <row r="1057" spans="5:10" s="112" customFormat="1" ht="20.25" customHeight="1" x14ac:dyDescent="0.15">
      <c r="E1057" s="68"/>
      <c r="G1057" s="68"/>
      <c r="I1057" s="149"/>
      <c r="J1057" s="194"/>
    </row>
    <row r="1058" spans="5:10" s="112" customFormat="1" ht="20.25" customHeight="1" x14ac:dyDescent="0.15">
      <c r="E1058" s="68"/>
      <c r="G1058" s="68"/>
      <c r="I1058" s="149"/>
      <c r="J1058" s="194"/>
    </row>
    <row r="1059" spans="5:10" s="112" customFormat="1" ht="20.25" customHeight="1" x14ac:dyDescent="0.15">
      <c r="E1059" s="68"/>
      <c r="G1059" s="68"/>
      <c r="I1059" s="149"/>
      <c r="J1059" s="194"/>
    </row>
    <row r="1060" spans="5:10" s="112" customFormat="1" ht="20.25" customHeight="1" x14ac:dyDescent="0.15">
      <c r="E1060" s="68"/>
      <c r="G1060" s="68"/>
      <c r="I1060" s="149"/>
      <c r="J1060" s="194"/>
    </row>
    <row r="1061" spans="5:10" s="112" customFormat="1" ht="20.25" customHeight="1" x14ac:dyDescent="0.15">
      <c r="E1061" s="68"/>
      <c r="G1061" s="68"/>
      <c r="I1061" s="149"/>
      <c r="J1061" s="194"/>
    </row>
    <row r="1062" spans="5:10" s="112" customFormat="1" ht="20.25" customHeight="1" x14ac:dyDescent="0.15">
      <c r="E1062" s="68"/>
      <c r="G1062" s="68"/>
      <c r="I1062" s="149"/>
      <c r="J1062" s="194"/>
    </row>
    <row r="1063" spans="5:10" s="112" customFormat="1" ht="20.25" customHeight="1" x14ac:dyDescent="0.15">
      <c r="E1063" s="68"/>
      <c r="G1063" s="68"/>
      <c r="I1063" s="149"/>
      <c r="J1063" s="194"/>
    </row>
    <row r="1064" spans="5:10" s="112" customFormat="1" ht="20.25" customHeight="1" x14ac:dyDescent="0.15">
      <c r="E1064" s="68"/>
      <c r="G1064" s="68"/>
      <c r="I1064" s="149"/>
      <c r="J1064" s="194"/>
    </row>
    <row r="1065" spans="5:10" s="112" customFormat="1" ht="20.25" customHeight="1" x14ac:dyDescent="0.15">
      <c r="E1065" s="68"/>
      <c r="G1065" s="68"/>
      <c r="I1065" s="149"/>
      <c r="J1065" s="194"/>
    </row>
    <row r="1066" spans="5:10" s="112" customFormat="1" ht="20.25" customHeight="1" x14ac:dyDescent="0.15">
      <c r="E1066" s="68"/>
      <c r="G1066" s="68"/>
      <c r="I1066" s="149"/>
      <c r="J1066" s="194"/>
    </row>
    <row r="1067" spans="5:10" s="112" customFormat="1" ht="20.25" customHeight="1" x14ac:dyDescent="0.15">
      <c r="E1067" s="68"/>
      <c r="G1067" s="68"/>
      <c r="I1067" s="149"/>
      <c r="J1067" s="194"/>
    </row>
    <row r="1068" spans="5:10" s="112" customFormat="1" ht="20.25" customHeight="1" x14ac:dyDescent="0.15">
      <c r="E1068" s="68"/>
      <c r="G1068" s="68"/>
      <c r="I1068" s="149"/>
      <c r="J1068" s="194"/>
    </row>
    <row r="1069" spans="5:10" s="112" customFormat="1" ht="20.25" customHeight="1" x14ac:dyDescent="0.15">
      <c r="E1069" s="68"/>
      <c r="G1069" s="68"/>
      <c r="I1069" s="149"/>
      <c r="J1069" s="194"/>
    </row>
    <row r="1070" spans="5:10" s="112" customFormat="1" ht="20.25" customHeight="1" x14ac:dyDescent="0.15">
      <c r="E1070" s="68"/>
      <c r="G1070" s="68"/>
      <c r="I1070" s="149"/>
      <c r="J1070" s="194"/>
    </row>
    <row r="1071" spans="5:10" s="112" customFormat="1" ht="20.25" customHeight="1" x14ac:dyDescent="0.15">
      <c r="E1071" s="68"/>
      <c r="G1071" s="68"/>
      <c r="I1071" s="149"/>
      <c r="J1071" s="194"/>
    </row>
    <row r="1072" spans="5:10" s="112" customFormat="1" ht="20.25" customHeight="1" x14ac:dyDescent="0.15">
      <c r="E1072" s="68"/>
      <c r="G1072" s="68"/>
      <c r="I1072" s="149"/>
      <c r="J1072" s="194"/>
    </row>
    <row r="1073" spans="5:10" s="112" customFormat="1" ht="20.25" customHeight="1" x14ac:dyDescent="0.15">
      <c r="E1073" s="68"/>
      <c r="G1073" s="68"/>
      <c r="I1073" s="149"/>
      <c r="J1073" s="194"/>
    </row>
    <row r="1074" spans="5:10" s="112" customFormat="1" ht="20.25" customHeight="1" x14ac:dyDescent="0.15">
      <c r="E1074" s="68"/>
      <c r="G1074" s="68"/>
      <c r="I1074" s="149"/>
      <c r="J1074" s="194"/>
    </row>
    <row r="1075" spans="5:10" s="112" customFormat="1" ht="20.25" customHeight="1" x14ac:dyDescent="0.15">
      <c r="E1075" s="68"/>
      <c r="G1075" s="68"/>
      <c r="I1075" s="149"/>
      <c r="J1075" s="194"/>
    </row>
    <row r="1076" spans="5:10" s="112" customFormat="1" ht="20.25" customHeight="1" x14ac:dyDescent="0.15">
      <c r="E1076" s="68"/>
      <c r="G1076" s="68"/>
      <c r="I1076" s="149"/>
      <c r="J1076" s="194"/>
    </row>
    <row r="1077" spans="5:10" s="112" customFormat="1" ht="20.25" customHeight="1" x14ac:dyDescent="0.15">
      <c r="E1077" s="68"/>
      <c r="G1077" s="68"/>
      <c r="I1077" s="149"/>
      <c r="J1077" s="194"/>
    </row>
    <row r="1078" spans="5:10" s="112" customFormat="1" ht="20.25" customHeight="1" x14ac:dyDescent="0.15">
      <c r="E1078" s="68"/>
      <c r="G1078" s="68"/>
      <c r="I1078" s="149"/>
      <c r="J1078" s="194"/>
    </row>
    <row r="1079" spans="5:10" s="112" customFormat="1" ht="20.25" customHeight="1" x14ac:dyDescent="0.15">
      <c r="E1079" s="68"/>
      <c r="G1079" s="68"/>
      <c r="I1079" s="149"/>
      <c r="J1079" s="194"/>
    </row>
    <row r="1080" spans="5:10" s="112" customFormat="1" ht="20.25" customHeight="1" x14ac:dyDescent="0.15">
      <c r="E1080" s="68"/>
      <c r="G1080" s="68"/>
      <c r="I1080" s="149"/>
      <c r="J1080" s="194"/>
    </row>
    <row r="1081" spans="5:10" s="112" customFormat="1" ht="20.25" customHeight="1" x14ac:dyDescent="0.15">
      <c r="E1081" s="68"/>
      <c r="G1081" s="68"/>
      <c r="I1081" s="149"/>
      <c r="J1081" s="194"/>
    </row>
    <row r="1082" spans="5:10" s="112" customFormat="1" ht="20.25" customHeight="1" x14ac:dyDescent="0.15">
      <c r="E1082" s="68"/>
      <c r="G1082" s="68"/>
      <c r="I1082" s="149"/>
      <c r="J1082" s="194"/>
    </row>
    <row r="1083" spans="5:10" s="112" customFormat="1" ht="20.25" customHeight="1" x14ac:dyDescent="0.15">
      <c r="E1083" s="68"/>
      <c r="G1083" s="68"/>
      <c r="I1083" s="149"/>
      <c r="J1083" s="194"/>
    </row>
    <row r="1084" spans="5:10" s="112" customFormat="1" ht="20.25" customHeight="1" x14ac:dyDescent="0.15">
      <c r="E1084" s="68"/>
      <c r="G1084" s="68"/>
      <c r="I1084" s="149"/>
      <c r="J1084" s="194"/>
    </row>
    <row r="1085" spans="5:10" s="112" customFormat="1" ht="20.25" customHeight="1" x14ac:dyDescent="0.15">
      <c r="E1085" s="68"/>
      <c r="G1085" s="68"/>
      <c r="I1085" s="149"/>
      <c r="J1085" s="194"/>
    </row>
    <row r="1086" spans="5:10" s="112" customFormat="1" ht="20.25" customHeight="1" x14ac:dyDescent="0.15">
      <c r="E1086" s="68"/>
      <c r="G1086" s="68"/>
      <c r="I1086" s="149"/>
      <c r="J1086" s="194"/>
    </row>
    <row r="1087" spans="5:10" s="112" customFormat="1" ht="20.25" customHeight="1" x14ac:dyDescent="0.15">
      <c r="E1087" s="68"/>
      <c r="G1087" s="68"/>
      <c r="I1087" s="149"/>
      <c r="J1087" s="194"/>
    </row>
    <row r="1088" spans="5:10" s="112" customFormat="1" ht="20.25" customHeight="1" x14ac:dyDescent="0.15">
      <c r="E1088" s="68"/>
      <c r="G1088" s="68"/>
      <c r="I1088" s="149"/>
      <c r="J1088" s="194"/>
    </row>
    <row r="1089" spans="5:10" s="112" customFormat="1" ht="20.25" customHeight="1" x14ac:dyDescent="0.15">
      <c r="E1089" s="68"/>
      <c r="G1089" s="68"/>
      <c r="I1089" s="149"/>
      <c r="J1089" s="194"/>
    </row>
    <row r="1090" spans="5:10" s="112" customFormat="1" ht="20.25" customHeight="1" x14ac:dyDescent="0.15">
      <c r="E1090" s="68"/>
      <c r="G1090" s="68"/>
      <c r="I1090" s="149"/>
      <c r="J1090" s="194"/>
    </row>
    <row r="1091" spans="5:10" s="112" customFormat="1" ht="20.25" customHeight="1" x14ac:dyDescent="0.15">
      <c r="E1091" s="68"/>
      <c r="G1091" s="68"/>
      <c r="I1091" s="149"/>
      <c r="J1091" s="194"/>
    </row>
    <row r="1092" spans="5:10" s="112" customFormat="1" ht="20.25" customHeight="1" x14ac:dyDescent="0.15">
      <c r="E1092" s="68"/>
      <c r="G1092" s="68"/>
      <c r="I1092" s="149"/>
      <c r="J1092" s="194"/>
    </row>
    <row r="1093" spans="5:10" s="112" customFormat="1" ht="20.25" customHeight="1" x14ac:dyDescent="0.15">
      <c r="E1093" s="68"/>
      <c r="G1093" s="68"/>
      <c r="I1093" s="149"/>
      <c r="J1093" s="194"/>
    </row>
    <row r="1094" spans="5:10" s="112" customFormat="1" ht="20.25" customHeight="1" x14ac:dyDescent="0.15">
      <c r="E1094" s="68"/>
      <c r="G1094" s="68"/>
      <c r="I1094" s="149"/>
      <c r="J1094" s="194"/>
    </row>
    <row r="1095" spans="5:10" s="112" customFormat="1" ht="20.25" customHeight="1" x14ac:dyDescent="0.15">
      <c r="E1095" s="68"/>
      <c r="G1095" s="68"/>
      <c r="I1095" s="149"/>
      <c r="J1095" s="194"/>
    </row>
    <row r="1096" spans="5:10" s="112" customFormat="1" ht="20.25" customHeight="1" x14ac:dyDescent="0.15">
      <c r="E1096" s="68"/>
      <c r="G1096" s="68"/>
      <c r="I1096" s="149"/>
      <c r="J1096" s="194"/>
    </row>
    <row r="1097" spans="5:10" s="112" customFormat="1" ht="20.25" customHeight="1" x14ac:dyDescent="0.15">
      <c r="E1097" s="68"/>
      <c r="G1097" s="68"/>
      <c r="I1097" s="149"/>
      <c r="J1097" s="194"/>
    </row>
    <row r="1098" spans="5:10" s="112" customFormat="1" ht="20.25" customHeight="1" x14ac:dyDescent="0.15">
      <c r="E1098" s="68"/>
      <c r="G1098" s="68"/>
      <c r="I1098" s="149"/>
      <c r="J1098" s="194"/>
    </row>
    <row r="1099" spans="5:10" s="112" customFormat="1" ht="20.25" customHeight="1" x14ac:dyDescent="0.15">
      <c r="E1099" s="68"/>
      <c r="G1099" s="68"/>
      <c r="I1099" s="149"/>
      <c r="J1099" s="194"/>
    </row>
    <row r="1100" spans="5:10" s="112" customFormat="1" ht="20.25" customHeight="1" x14ac:dyDescent="0.15">
      <c r="E1100" s="68"/>
      <c r="G1100" s="68"/>
      <c r="I1100" s="149"/>
      <c r="J1100" s="194"/>
    </row>
    <row r="1101" spans="5:10" s="112" customFormat="1" ht="20.25" customHeight="1" x14ac:dyDescent="0.15">
      <c r="E1101" s="68"/>
      <c r="G1101" s="68"/>
      <c r="I1101" s="149"/>
      <c r="J1101" s="194"/>
    </row>
    <row r="1102" spans="5:10" s="112" customFormat="1" ht="20.25" customHeight="1" x14ac:dyDescent="0.15">
      <c r="E1102" s="68"/>
      <c r="G1102" s="68"/>
      <c r="I1102" s="149"/>
      <c r="J1102" s="194"/>
    </row>
    <row r="1103" spans="5:10" s="112" customFormat="1" ht="20.25" customHeight="1" x14ac:dyDescent="0.15">
      <c r="E1103" s="68"/>
      <c r="G1103" s="68"/>
      <c r="I1103" s="149"/>
      <c r="J1103" s="194"/>
    </row>
    <row r="1104" spans="5:10" s="112" customFormat="1" ht="20.25" customHeight="1" x14ac:dyDescent="0.15">
      <c r="E1104" s="68"/>
      <c r="G1104" s="68"/>
      <c r="I1104" s="149"/>
      <c r="J1104" s="194"/>
    </row>
    <row r="1105" spans="5:10" s="112" customFormat="1" ht="20.25" customHeight="1" x14ac:dyDescent="0.15">
      <c r="E1105" s="68"/>
      <c r="G1105" s="68"/>
      <c r="I1105" s="149"/>
      <c r="J1105" s="194"/>
    </row>
    <row r="1106" spans="5:10" s="112" customFormat="1" ht="20.25" customHeight="1" x14ac:dyDescent="0.15">
      <c r="E1106" s="68"/>
      <c r="G1106" s="68"/>
      <c r="I1106" s="149"/>
      <c r="J1106" s="194"/>
    </row>
    <row r="1107" spans="5:10" s="112" customFormat="1" ht="20.25" customHeight="1" x14ac:dyDescent="0.15">
      <c r="E1107" s="68"/>
      <c r="G1107" s="68"/>
      <c r="I1107" s="149"/>
      <c r="J1107" s="194"/>
    </row>
    <row r="1108" spans="5:10" s="112" customFormat="1" ht="20.25" customHeight="1" x14ac:dyDescent="0.15">
      <c r="E1108" s="68"/>
      <c r="G1108" s="68"/>
      <c r="I1108" s="149"/>
      <c r="J1108" s="194"/>
    </row>
    <row r="1109" spans="5:10" s="112" customFormat="1" ht="20.25" customHeight="1" x14ac:dyDescent="0.15">
      <c r="E1109" s="68"/>
      <c r="G1109" s="68"/>
      <c r="I1109" s="149"/>
      <c r="J1109" s="194"/>
    </row>
    <row r="1110" spans="5:10" s="112" customFormat="1" ht="20.25" customHeight="1" x14ac:dyDescent="0.15">
      <c r="E1110" s="68"/>
      <c r="G1110" s="68"/>
      <c r="I1110" s="149"/>
      <c r="J1110" s="194"/>
    </row>
    <row r="1111" spans="5:10" s="112" customFormat="1" ht="20.25" customHeight="1" x14ac:dyDescent="0.15">
      <c r="E1111" s="68"/>
      <c r="G1111" s="68"/>
      <c r="I1111" s="149"/>
      <c r="J1111" s="194"/>
    </row>
    <row r="1112" spans="5:10" s="112" customFormat="1" ht="20.25" customHeight="1" x14ac:dyDescent="0.15">
      <c r="E1112" s="68"/>
      <c r="G1112" s="68"/>
      <c r="I1112" s="149"/>
      <c r="J1112" s="194"/>
    </row>
    <row r="1113" spans="5:10" s="112" customFormat="1" ht="20.25" customHeight="1" x14ac:dyDescent="0.15">
      <c r="E1113" s="68"/>
      <c r="G1113" s="68"/>
      <c r="I1113" s="149"/>
      <c r="J1113" s="194"/>
    </row>
    <row r="1114" spans="5:10" s="112" customFormat="1" ht="20.25" customHeight="1" x14ac:dyDescent="0.15">
      <c r="E1114" s="68"/>
      <c r="G1114" s="68"/>
      <c r="I1114" s="149"/>
      <c r="J1114" s="194"/>
    </row>
    <row r="1115" spans="5:10" s="112" customFormat="1" ht="20.25" customHeight="1" x14ac:dyDescent="0.15">
      <c r="E1115" s="68"/>
      <c r="G1115" s="68"/>
      <c r="I1115" s="149"/>
      <c r="J1115" s="194"/>
    </row>
    <row r="1116" spans="5:10" s="112" customFormat="1" ht="20.25" customHeight="1" x14ac:dyDescent="0.15">
      <c r="E1116" s="68"/>
      <c r="G1116" s="68"/>
      <c r="I1116" s="149"/>
      <c r="J1116" s="194"/>
    </row>
    <row r="1117" spans="5:10" s="112" customFormat="1" ht="20.25" customHeight="1" x14ac:dyDescent="0.15">
      <c r="E1117" s="68"/>
      <c r="G1117" s="68"/>
      <c r="I1117" s="149"/>
      <c r="J1117" s="194"/>
    </row>
    <row r="1118" spans="5:10" s="112" customFormat="1" ht="20.25" customHeight="1" x14ac:dyDescent="0.15">
      <c r="E1118" s="68"/>
      <c r="G1118" s="68"/>
      <c r="I1118" s="149"/>
      <c r="J1118" s="194"/>
    </row>
    <row r="1119" spans="5:10" s="112" customFormat="1" ht="20.25" customHeight="1" x14ac:dyDescent="0.15">
      <c r="E1119" s="68"/>
      <c r="G1119" s="68"/>
      <c r="I1119" s="149"/>
      <c r="J1119" s="194"/>
    </row>
    <row r="1120" spans="5:10" s="112" customFormat="1" ht="20.25" customHeight="1" x14ac:dyDescent="0.15">
      <c r="E1120" s="68"/>
      <c r="G1120" s="68"/>
      <c r="I1120" s="149"/>
      <c r="J1120" s="194"/>
    </row>
    <row r="1121" spans="5:10" s="112" customFormat="1" ht="20.25" customHeight="1" x14ac:dyDescent="0.15">
      <c r="E1121" s="68"/>
      <c r="G1121" s="68"/>
      <c r="I1121" s="149"/>
      <c r="J1121" s="194"/>
    </row>
    <row r="1122" spans="5:10" s="112" customFormat="1" ht="20.25" customHeight="1" x14ac:dyDescent="0.15">
      <c r="E1122" s="68"/>
      <c r="G1122" s="68"/>
      <c r="I1122" s="149"/>
      <c r="J1122" s="194"/>
    </row>
    <row r="1123" spans="5:10" s="112" customFormat="1" ht="20.25" customHeight="1" x14ac:dyDescent="0.15">
      <c r="E1123" s="68"/>
      <c r="G1123" s="68"/>
      <c r="I1123" s="149"/>
      <c r="J1123" s="194"/>
    </row>
    <row r="1124" spans="5:10" s="112" customFormat="1" ht="20.25" customHeight="1" x14ac:dyDescent="0.15">
      <c r="E1124" s="68"/>
      <c r="G1124" s="68"/>
      <c r="I1124" s="149"/>
      <c r="J1124" s="194"/>
    </row>
    <row r="1125" spans="5:10" s="112" customFormat="1" ht="20.25" customHeight="1" x14ac:dyDescent="0.15">
      <c r="E1125" s="68"/>
      <c r="G1125" s="68"/>
      <c r="I1125" s="149"/>
      <c r="J1125" s="194"/>
    </row>
    <row r="1126" spans="5:10" s="112" customFormat="1" ht="20.25" customHeight="1" x14ac:dyDescent="0.15">
      <c r="E1126" s="68"/>
      <c r="G1126" s="68"/>
      <c r="I1126" s="149"/>
      <c r="J1126" s="194"/>
    </row>
    <row r="1127" spans="5:10" s="112" customFormat="1" ht="20.25" customHeight="1" x14ac:dyDescent="0.15">
      <c r="E1127" s="68"/>
      <c r="G1127" s="68"/>
      <c r="I1127" s="149"/>
      <c r="J1127" s="194"/>
    </row>
    <row r="1128" spans="5:10" s="112" customFormat="1" ht="20.25" customHeight="1" x14ac:dyDescent="0.15">
      <c r="E1128" s="68"/>
      <c r="G1128" s="68"/>
      <c r="I1128" s="149"/>
      <c r="J1128" s="194"/>
    </row>
    <row r="1129" spans="5:10" s="112" customFormat="1" ht="20.25" customHeight="1" x14ac:dyDescent="0.15">
      <c r="E1129" s="68"/>
      <c r="G1129" s="68"/>
      <c r="I1129" s="149"/>
      <c r="J1129" s="194"/>
    </row>
    <row r="1130" spans="5:10" s="112" customFormat="1" ht="20.25" customHeight="1" x14ac:dyDescent="0.15">
      <c r="E1130" s="68"/>
      <c r="G1130" s="68"/>
      <c r="I1130" s="149"/>
      <c r="J1130" s="194"/>
    </row>
    <row r="1131" spans="5:10" s="112" customFormat="1" ht="20.25" customHeight="1" x14ac:dyDescent="0.15">
      <c r="E1131" s="68"/>
      <c r="G1131" s="68"/>
      <c r="I1131" s="149"/>
      <c r="J1131" s="194"/>
    </row>
    <row r="1132" spans="5:10" s="112" customFormat="1" ht="20.25" customHeight="1" x14ac:dyDescent="0.15">
      <c r="E1132" s="68"/>
      <c r="G1132" s="68"/>
      <c r="I1132" s="149"/>
      <c r="J1132" s="194"/>
    </row>
    <row r="1133" spans="5:10" s="112" customFormat="1" ht="20.25" customHeight="1" x14ac:dyDescent="0.15">
      <c r="E1133" s="68"/>
      <c r="G1133" s="68"/>
      <c r="I1133" s="149"/>
      <c r="J1133" s="194"/>
    </row>
    <row r="1134" spans="5:10" s="112" customFormat="1" ht="20.25" customHeight="1" x14ac:dyDescent="0.15">
      <c r="E1134" s="68"/>
      <c r="G1134" s="68"/>
      <c r="I1134" s="149"/>
      <c r="J1134" s="194"/>
    </row>
    <row r="1135" spans="5:10" s="112" customFormat="1" ht="20.25" customHeight="1" x14ac:dyDescent="0.15">
      <c r="E1135" s="68"/>
      <c r="G1135" s="68"/>
      <c r="I1135" s="149"/>
      <c r="J1135" s="194"/>
    </row>
    <row r="1136" spans="5:10" s="112" customFormat="1" ht="20.25" customHeight="1" x14ac:dyDescent="0.15">
      <c r="E1136" s="68"/>
      <c r="G1136" s="68"/>
      <c r="I1136" s="149"/>
      <c r="J1136" s="194"/>
    </row>
    <row r="1137" spans="5:10" s="112" customFormat="1" ht="20.25" customHeight="1" x14ac:dyDescent="0.15">
      <c r="E1137" s="68"/>
      <c r="G1137" s="68"/>
      <c r="I1137" s="149"/>
      <c r="J1137" s="194"/>
    </row>
    <row r="1138" spans="5:10" s="112" customFormat="1" ht="20.25" customHeight="1" x14ac:dyDescent="0.15">
      <c r="E1138" s="68"/>
      <c r="G1138" s="68"/>
      <c r="I1138" s="149"/>
      <c r="J1138" s="194"/>
    </row>
    <row r="1139" spans="5:10" s="112" customFormat="1" ht="20.25" customHeight="1" x14ac:dyDescent="0.15">
      <c r="E1139" s="68"/>
      <c r="G1139" s="68"/>
      <c r="I1139" s="149"/>
      <c r="J1139" s="194"/>
    </row>
    <row r="1140" spans="5:10" s="112" customFormat="1" ht="20.25" customHeight="1" x14ac:dyDescent="0.15">
      <c r="E1140" s="68"/>
      <c r="G1140" s="68"/>
      <c r="I1140" s="149"/>
      <c r="J1140" s="194"/>
    </row>
    <row r="1141" spans="5:10" s="112" customFormat="1" ht="20.25" customHeight="1" x14ac:dyDescent="0.15">
      <c r="E1141" s="68"/>
      <c r="G1141" s="68"/>
      <c r="I1141" s="149"/>
      <c r="J1141" s="194"/>
    </row>
    <row r="1142" spans="5:10" s="112" customFormat="1" ht="20.25" customHeight="1" x14ac:dyDescent="0.15">
      <c r="E1142" s="68"/>
      <c r="G1142" s="68"/>
      <c r="I1142" s="149"/>
      <c r="J1142" s="194"/>
    </row>
    <row r="1143" spans="5:10" s="112" customFormat="1" ht="20.25" customHeight="1" x14ac:dyDescent="0.15">
      <c r="E1143" s="68"/>
      <c r="G1143" s="68"/>
      <c r="I1143" s="149"/>
      <c r="J1143" s="194"/>
    </row>
    <row r="1144" spans="5:10" s="112" customFormat="1" ht="20.25" customHeight="1" x14ac:dyDescent="0.15">
      <c r="E1144" s="68"/>
      <c r="G1144" s="68"/>
      <c r="I1144" s="149"/>
      <c r="J1144" s="194"/>
    </row>
    <row r="1145" spans="5:10" s="112" customFormat="1" ht="20.25" customHeight="1" x14ac:dyDescent="0.15">
      <c r="E1145" s="68"/>
      <c r="G1145" s="68"/>
      <c r="I1145" s="149"/>
      <c r="J1145" s="194"/>
    </row>
    <row r="1146" spans="5:10" s="112" customFormat="1" ht="20.25" customHeight="1" x14ac:dyDescent="0.15">
      <c r="E1146" s="68"/>
      <c r="G1146" s="68"/>
      <c r="I1146" s="149"/>
      <c r="J1146" s="194"/>
    </row>
    <row r="1147" spans="5:10" s="112" customFormat="1" ht="20.25" customHeight="1" x14ac:dyDescent="0.15">
      <c r="E1147" s="68"/>
      <c r="G1147" s="68"/>
      <c r="I1147" s="149"/>
      <c r="J1147" s="194"/>
    </row>
    <row r="1148" spans="5:10" s="112" customFormat="1" ht="20.25" customHeight="1" x14ac:dyDescent="0.15">
      <c r="E1148" s="68"/>
      <c r="G1148" s="68"/>
      <c r="I1148" s="149"/>
      <c r="J1148" s="194"/>
    </row>
    <row r="1149" spans="5:10" s="112" customFormat="1" ht="20.25" customHeight="1" x14ac:dyDescent="0.15">
      <c r="E1149" s="68"/>
      <c r="G1149" s="68"/>
      <c r="I1149" s="149"/>
      <c r="J1149" s="194"/>
    </row>
    <row r="1150" spans="5:10" s="112" customFormat="1" ht="20.25" customHeight="1" x14ac:dyDescent="0.15">
      <c r="E1150" s="68"/>
      <c r="G1150" s="68"/>
      <c r="I1150" s="149"/>
      <c r="J1150" s="194"/>
    </row>
    <row r="1151" spans="5:10" s="112" customFormat="1" ht="20.25" customHeight="1" x14ac:dyDescent="0.15">
      <c r="E1151" s="68"/>
      <c r="G1151" s="68"/>
      <c r="I1151" s="149"/>
      <c r="J1151" s="194"/>
    </row>
    <row r="1152" spans="5:10" s="112" customFormat="1" ht="20.25" customHeight="1" x14ac:dyDescent="0.15">
      <c r="E1152" s="68"/>
      <c r="G1152" s="68"/>
      <c r="I1152" s="149"/>
      <c r="J1152" s="194"/>
    </row>
    <row r="1153" spans="5:10" s="112" customFormat="1" ht="20.25" customHeight="1" x14ac:dyDescent="0.15">
      <c r="E1153" s="68"/>
      <c r="G1153" s="68"/>
      <c r="I1153" s="149"/>
      <c r="J1153" s="194"/>
    </row>
    <row r="1154" spans="5:10" s="112" customFormat="1" ht="20.25" customHeight="1" x14ac:dyDescent="0.15">
      <c r="E1154" s="68"/>
      <c r="G1154" s="68"/>
      <c r="I1154" s="149"/>
      <c r="J1154" s="194"/>
    </row>
    <row r="1155" spans="5:10" s="112" customFormat="1" ht="20.25" customHeight="1" x14ac:dyDescent="0.15">
      <c r="E1155" s="68"/>
      <c r="G1155" s="68"/>
      <c r="I1155" s="149"/>
      <c r="J1155" s="194"/>
    </row>
    <row r="1156" spans="5:10" s="112" customFormat="1" ht="20.25" customHeight="1" x14ac:dyDescent="0.15">
      <c r="E1156" s="68"/>
      <c r="G1156" s="68"/>
      <c r="I1156" s="149"/>
      <c r="J1156" s="194"/>
    </row>
    <row r="1157" spans="5:10" s="112" customFormat="1" ht="20.25" customHeight="1" x14ac:dyDescent="0.15">
      <c r="E1157" s="68"/>
      <c r="G1157" s="68"/>
      <c r="I1157" s="149"/>
      <c r="J1157" s="194"/>
    </row>
    <row r="1158" spans="5:10" s="112" customFormat="1" ht="20.25" customHeight="1" x14ac:dyDescent="0.15">
      <c r="E1158" s="68"/>
      <c r="G1158" s="68"/>
      <c r="I1158" s="149"/>
      <c r="J1158" s="194"/>
    </row>
    <row r="1159" spans="5:10" s="112" customFormat="1" ht="20.25" customHeight="1" x14ac:dyDescent="0.15">
      <c r="E1159" s="68"/>
      <c r="G1159" s="68"/>
      <c r="I1159" s="149"/>
      <c r="J1159" s="194"/>
    </row>
    <row r="1160" spans="5:10" s="112" customFormat="1" ht="20.25" customHeight="1" x14ac:dyDescent="0.15">
      <c r="E1160" s="68"/>
      <c r="G1160" s="68"/>
      <c r="I1160" s="149"/>
      <c r="J1160" s="194"/>
    </row>
    <row r="1161" spans="5:10" s="112" customFormat="1" ht="20.25" customHeight="1" x14ac:dyDescent="0.15">
      <c r="E1161" s="68"/>
      <c r="G1161" s="68"/>
      <c r="I1161" s="149"/>
      <c r="J1161" s="194"/>
    </row>
    <row r="1162" spans="5:10" s="112" customFormat="1" ht="20.25" customHeight="1" x14ac:dyDescent="0.15">
      <c r="E1162" s="68"/>
      <c r="G1162" s="68"/>
      <c r="I1162" s="149"/>
      <c r="J1162" s="194"/>
    </row>
    <row r="1163" spans="5:10" s="112" customFormat="1" ht="20.25" customHeight="1" x14ac:dyDescent="0.15">
      <c r="E1163" s="68"/>
      <c r="G1163" s="68"/>
      <c r="I1163" s="149"/>
      <c r="J1163" s="194"/>
    </row>
    <row r="1164" spans="5:10" s="112" customFormat="1" ht="20.25" customHeight="1" x14ac:dyDescent="0.15">
      <c r="E1164" s="68"/>
      <c r="G1164" s="68"/>
      <c r="I1164" s="149"/>
      <c r="J1164" s="194"/>
    </row>
    <row r="1165" spans="5:10" s="112" customFormat="1" ht="20.25" customHeight="1" x14ac:dyDescent="0.15">
      <c r="E1165" s="68"/>
      <c r="G1165" s="68"/>
      <c r="I1165" s="149"/>
      <c r="J1165" s="194"/>
    </row>
    <row r="1166" spans="5:10" s="112" customFormat="1" ht="20.25" customHeight="1" x14ac:dyDescent="0.15">
      <c r="E1166" s="68"/>
      <c r="G1166" s="68"/>
      <c r="I1166" s="149"/>
      <c r="J1166" s="194"/>
    </row>
    <row r="1167" spans="5:10" s="112" customFormat="1" ht="20.25" customHeight="1" x14ac:dyDescent="0.15">
      <c r="E1167" s="68"/>
      <c r="G1167" s="68"/>
      <c r="I1167" s="149"/>
      <c r="J1167" s="194"/>
    </row>
    <row r="1168" spans="5:10" s="112" customFormat="1" ht="20.25" customHeight="1" x14ac:dyDescent="0.15">
      <c r="E1168" s="68"/>
      <c r="G1168" s="68"/>
      <c r="I1168" s="149"/>
      <c r="J1168" s="194"/>
    </row>
    <row r="1169" spans="5:10" s="112" customFormat="1" ht="20.25" customHeight="1" x14ac:dyDescent="0.15">
      <c r="E1169" s="68"/>
      <c r="G1169" s="68"/>
      <c r="I1169" s="149"/>
      <c r="J1169" s="194"/>
    </row>
    <row r="1170" spans="5:10" s="112" customFormat="1" ht="20.25" customHeight="1" x14ac:dyDescent="0.15">
      <c r="E1170" s="68"/>
      <c r="G1170" s="68"/>
      <c r="I1170" s="149"/>
      <c r="J1170" s="194"/>
    </row>
    <row r="1171" spans="5:10" s="112" customFormat="1" ht="20.25" customHeight="1" x14ac:dyDescent="0.15">
      <c r="E1171" s="68"/>
      <c r="G1171" s="68"/>
      <c r="I1171" s="149"/>
      <c r="J1171" s="194"/>
    </row>
    <row r="1172" spans="5:10" s="112" customFormat="1" ht="20.25" customHeight="1" x14ac:dyDescent="0.15">
      <c r="E1172" s="68"/>
      <c r="G1172" s="68"/>
      <c r="I1172" s="149"/>
      <c r="J1172" s="194"/>
    </row>
    <row r="1173" spans="5:10" s="112" customFormat="1" ht="20.25" customHeight="1" x14ac:dyDescent="0.15">
      <c r="E1173" s="68"/>
      <c r="G1173" s="68"/>
      <c r="I1173" s="149"/>
      <c r="J1173" s="194"/>
    </row>
    <row r="1174" spans="5:10" s="112" customFormat="1" ht="20.25" customHeight="1" x14ac:dyDescent="0.15">
      <c r="E1174" s="68"/>
      <c r="G1174" s="68"/>
      <c r="I1174" s="149"/>
      <c r="J1174" s="194"/>
    </row>
    <row r="1175" spans="5:10" s="112" customFormat="1" ht="20.25" customHeight="1" x14ac:dyDescent="0.15">
      <c r="E1175" s="68"/>
      <c r="G1175" s="68"/>
      <c r="I1175" s="149"/>
      <c r="J1175" s="194"/>
    </row>
    <row r="1176" spans="5:10" s="112" customFormat="1" ht="20.25" customHeight="1" x14ac:dyDescent="0.15">
      <c r="E1176" s="68"/>
      <c r="G1176" s="68"/>
      <c r="I1176" s="149"/>
      <c r="J1176" s="194"/>
    </row>
    <row r="1177" spans="5:10" s="112" customFormat="1" ht="20.25" customHeight="1" x14ac:dyDescent="0.15">
      <c r="E1177" s="68"/>
      <c r="G1177" s="68"/>
      <c r="I1177" s="149"/>
      <c r="J1177" s="194"/>
    </row>
    <row r="1178" spans="5:10" s="112" customFormat="1" ht="20.25" customHeight="1" x14ac:dyDescent="0.15">
      <c r="E1178" s="68"/>
      <c r="G1178" s="68"/>
      <c r="I1178" s="149"/>
      <c r="J1178" s="194"/>
    </row>
    <row r="1179" spans="5:10" s="112" customFormat="1" ht="20.25" customHeight="1" x14ac:dyDescent="0.15">
      <c r="E1179" s="68"/>
      <c r="G1179" s="68"/>
      <c r="I1179" s="149"/>
      <c r="J1179" s="194"/>
    </row>
    <row r="1180" spans="5:10" s="112" customFormat="1" ht="20.25" customHeight="1" x14ac:dyDescent="0.15">
      <c r="E1180" s="68"/>
      <c r="G1180" s="68"/>
      <c r="I1180" s="149"/>
      <c r="J1180" s="194"/>
    </row>
    <row r="1181" spans="5:10" s="112" customFormat="1" ht="20.25" customHeight="1" x14ac:dyDescent="0.15">
      <c r="E1181" s="68"/>
      <c r="G1181" s="68"/>
      <c r="I1181" s="149"/>
      <c r="J1181" s="194"/>
    </row>
    <row r="1182" spans="5:10" s="112" customFormat="1" ht="20.25" customHeight="1" x14ac:dyDescent="0.15">
      <c r="E1182" s="68"/>
      <c r="G1182" s="68"/>
      <c r="I1182" s="149"/>
      <c r="J1182" s="194"/>
    </row>
    <row r="1183" spans="5:10" s="112" customFormat="1" ht="20.25" customHeight="1" x14ac:dyDescent="0.15">
      <c r="E1183" s="68"/>
      <c r="G1183" s="68"/>
      <c r="I1183" s="149"/>
      <c r="J1183" s="194"/>
    </row>
    <row r="1184" spans="5:10" s="112" customFormat="1" ht="20.25" customHeight="1" x14ac:dyDescent="0.15">
      <c r="E1184" s="68"/>
      <c r="G1184" s="68"/>
      <c r="I1184" s="149"/>
      <c r="J1184" s="194"/>
    </row>
    <row r="1185" spans="5:10" s="112" customFormat="1" ht="20.25" customHeight="1" x14ac:dyDescent="0.15">
      <c r="E1185" s="68"/>
      <c r="G1185" s="68"/>
      <c r="I1185" s="149"/>
      <c r="J1185" s="194"/>
    </row>
    <row r="1186" spans="5:10" s="112" customFormat="1" ht="20.25" customHeight="1" x14ac:dyDescent="0.15">
      <c r="E1186" s="68"/>
      <c r="G1186" s="68"/>
      <c r="I1186" s="149"/>
      <c r="J1186" s="194"/>
    </row>
    <row r="1187" spans="5:10" s="112" customFormat="1" ht="20.25" customHeight="1" x14ac:dyDescent="0.15">
      <c r="E1187" s="68"/>
      <c r="G1187" s="68"/>
      <c r="I1187" s="149"/>
      <c r="J1187" s="194"/>
    </row>
    <row r="1188" spans="5:10" s="112" customFormat="1" ht="20.25" customHeight="1" x14ac:dyDescent="0.15">
      <c r="E1188" s="68"/>
      <c r="G1188" s="68"/>
      <c r="I1188" s="149"/>
      <c r="J1188" s="194"/>
    </row>
    <row r="1189" spans="5:10" s="112" customFormat="1" ht="20.25" customHeight="1" x14ac:dyDescent="0.15">
      <c r="E1189" s="68"/>
      <c r="G1189" s="68"/>
      <c r="I1189" s="149"/>
      <c r="J1189" s="194"/>
    </row>
    <row r="1190" spans="5:10" s="112" customFormat="1" ht="20.25" customHeight="1" x14ac:dyDescent="0.15">
      <c r="E1190" s="68"/>
      <c r="G1190" s="68"/>
      <c r="I1190" s="149"/>
      <c r="J1190" s="194"/>
    </row>
    <row r="1191" spans="5:10" s="112" customFormat="1" ht="20.25" customHeight="1" x14ac:dyDescent="0.15">
      <c r="E1191" s="68"/>
      <c r="G1191" s="68"/>
      <c r="I1191" s="149"/>
      <c r="J1191" s="194"/>
    </row>
    <row r="1192" spans="5:10" s="112" customFormat="1" ht="20.25" customHeight="1" x14ac:dyDescent="0.15">
      <c r="E1192" s="68"/>
      <c r="G1192" s="68"/>
      <c r="I1192" s="149"/>
      <c r="J1192" s="194"/>
    </row>
    <row r="1193" spans="5:10" s="112" customFormat="1" ht="20.25" customHeight="1" x14ac:dyDescent="0.15">
      <c r="E1193" s="68"/>
      <c r="G1193" s="68"/>
      <c r="I1193" s="149"/>
      <c r="J1193" s="194"/>
    </row>
    <row r="1194" spans="5:10" s="112" customFormat="1" ht="20.25" customHeight="1" x14ac:dyDescent="0.15">
      <c r="E1194" s="68"/>
      <c r="G1194" s="68"/>
      <c r="I1194" s="149"/>
      <c r="J1194" s="194"/>
    </row>
    <row r="1195" spans="5:10" s="112" customFormat="1" ht="20.25" customHeight="1" x14ac:dyDescent="0.15">
      <c r="E1195" s="68"/>
      <c r="G1195" s="68"/>
      <c r="I1195" s="149"/>
      <c r="J1195" s="194"/>
    </row>
    <row r="1196" spans="5:10" s="112" customFormat="1" ht="20.25" customHeight="1" x14ac:dyDescent="0.15">
      <c r="E1196" s="68"/>
      <c r="G1196" s="68"/>
      <c r="I1196" s="149"/>
      <c r="J1196" s="194"/>
    </row>
    <row r="1197" spans="5:10" s="112" customFormat="1" ht="20.25" customHeight="1" x14ac:dyDescent="0.15">
      <c r="E1197" s="68"/>
      <c r="G1197" s="68"/>
      <c r="I1197" s="149"/>
      <c r="J1197" s="194"/>
    </row>
    <row r="1198" spans="5:10" s="112" customFormat="1" ht="20.25" customHeight="1" x14ac:dyDescent="0.15">
      <c r="E1198" s="68"/>
      <c r="G1198" s="68"/>
      <c r="I1198" s="149"/>
      <c r="J1198" s="194"/>
    </row>
    <row r="1199" spans="5:10" s="112" customFormat="1" ht="20.25" customHeight="1" x14ac:dyDescent="0.15">
      <c r="E1199" s="68"/>
      <c r="G1199" s="68"/>
      <c r="I1199" s="149"/>
      <c r="J1199" s="194"/>
    </row>
    <row r="1200" spans="5:10" s="112" customFormat="1" ht="20.25" customHeight="1" x14ac:dyDescent="0.15">
      <c r="E1200" s="68"/>
      <c r="G1200" s="68"/>
      <c r="I1200" s="149"/>
      <c r="J1200" s="194"/>
    </row>
    <row r="1201" spans="5:10" s="112" customFormat="1" ht="20.25" customHeight="1" x14ac:dyDescent="0.15">
      <c r="E1201" s="68"/>
      <c r="G1201" s="68"/>
      <c r="I1201" s="149"/>
      <c r="J1201" s="194"/>
    </row>
    <row r="1202" spans="5:10" s="112" customFormat="1" ht="20.25" customHeight="1" x14ac:dyDescent="0.15">
      <c r="E1202" s="68"/>
      <c r="G1202" s="68"/>
      <c r="I1202" s="149"/>
      <c r="J1202" s="194"/>
    </row>
    <row r="1203" spans="5:10" s="112" customFormat="1" ht="20.25" customHeight="1" x14ac:dyDescent="0.15">
      <c r="E1203" s="68"/>
      <c r="G1203" s="68"/>
      <c r="I1203" s="149"/>
      <c r="J1203" s="194"/>
    </row>
    <row r="1204" spans="5:10" s="112" customFormat="1" ht="20.25" customHeight="1" x14ac:dyDescent="0.15">
      <c r="E1204" s="68"/>
      <c r="G1204" s="68"/>
      <c r="I1204" s="149"/>
      <c r="J1204" s="194"/>
    </row>
    <row r="1205" spans="5:10" s="112" customFormat="1" ht="20.25" customHeight="1" x14ac:dyDescent="0.15">
      <c r="E1205" s="68"/>
      <c r="G1205" s="68"/>
      <c r="I1205" s="149"/>
      <c r="J1205" s="194"/>
    </row>
    <row r="1206" spans="5:10" s="112" customFormat="1" ht="20.25" customHeight="1" x14ac:dyDescent="0.15">
      <c r="E1206" s="68"/>
      <c r="G1206" s="68"/>
      <c r="I1206" s="149"/>
      <c r="J1206" s="194"/>
    </row>
    <row r="1207" spans="5:10" s="112" customFormat="1" ht="20.25" customHeight="1" x14ac:dyDescent="0.15">
      <c r="E1207" s="68"/>
      <c r="G1207" s="68"/>
      <c r="I1207" s="149"/>
      <c r="J1207" s="194"/>
    </row>
    <row r="1208" spans="5:10" s="112" customFormat="1" ht="20.25" customHeight="1" x14ac:dyDescent="0.15">
      <c r="E1208" s="68"/>
      <c r="G1208" s="68"/>
      <c r="I1208" s="149"/>
      <c r="J1208" s="194"/>
    </row>
    <row r="1209" spans="5:10" s="112" customFormat="1" ht="20.25" customHeight="1" x14ac:dyDescent="0.15">
      <c r="E1209" s="68"/>
      <c r="G1209" s="68"/>
      <c r="I1209" s="149"/>
      <c r="J1209" s="194"/>
    </row>
    <row r="1210" spans="5:10" s="112" customFormat="1" ht="20.25" customHeight="1" x14ac:dyDescent="0.15">
      <c r="E1210" s="68"/>
      <c r="G1210" s="68"/>
      <c r="I1210" s="149"/>
      <c r="J1210" s="194"/>
    </row>
    <row r="1211" spans="5:10" s="112" customFormat="1" ht="20.25" customHeight="1" x14ac:dyDescent="0.15">
      <c r="E1211" s="68"/>
      <c r="G1211" s="68"/>
      <c r="I1211" s="149"/>
      <c r="J1211" s="194"/>
    </row>
    <row r="1212" spans="5:10" s="112" customFormat="1" ht="20.25" customHeight="1" x14ac:dyDescent="0.15">
      <c r="E1212" s="68"/>
      <c r="G1212" s="68"/>
      <c r="I1212" s="149"/>
      <c r="J1212" s="194"/>
    </row>
    <row r="1213" spans="5:10" s="112" customFormat="1" ht="20.25" customHeight="1" x14ac:dyDescent="0.15">
      <c r="E1213" s="68"/>
      <c r="G1213" s="68"/>
      <c r="I1213" s="149"/>
      <c r="J1213" s="194"/>
    </row>
    <row r="1214" spans="5:10" s="112" customFormat="1" ht="20.25" customHeight="1" x14ac:dyDescent="0.15">
      <c r="E1214" s="68"/>
      <c r="G1214" s="68"/>
      <c r="I1214" s="149"/>
      <c r="J1214" s="194"/>
    </row>
    <row r="1215" spans="5:10" s="112" customFormat="1" ht="20.25" customHeight="1" x14ac:dyDescent="0.15">
      <c r="E1215" s="68"/>
      <c r="G1215" s="68"/>
      <c r="I1215" s="149"/>
      <c r="J1215" s="194"/>
    </row>
    <row r="1216" spans="5:10" s="112" customFormat="1" ht="20.25" customHeight="1" x14ac:dyDescent="0.15">
      <c r="E1216" s="68"/>
      <c r="G1216" s="68"/>
      <c r="I1216" s="149"/>
      <c r="J1216" s="194"/>
    </row>
    <row r="1217" spans="5:10" s="112" customFormat="1" ht="20.25" customHeight="1" x14ac:dyDescent="0.15">
      <c r="E1217" s="68"/>
      <c r="G1217" s="68"/>
      <c r="I1217" s="149"/>
      <c r="J1217" s="194"/>
    </row>
    <row r="1218" spans="5:10" s="112" customFormat="1" ht="20.25" customHeight="1" x14ac:dyDescent="0.15">
      <c r="E1218" s="68"/>
      <c r="G1218" s="68"/>
      <c r="I1218" s="149"/>
      <c r="J1218" s="194"/>
    </row>
    <row r="1219" spans="5:10" s="112" customFormat="1" ht="20.25" customHeight="1" x14ac:dyDescent="0.15">
      <c r="E1219" s="68"/>
      <c r="G1219" s="68"/>
      <c r="I1219" s="149"/>
      <c r="J1219" s="194"/>
    </row>
    <row r="1220" spans="5:10" s="112" customFormat="1" ht="20.25" customHeight="1" x14ac:dyDescent="0.15">
      <c r="E1220" s="68"/>
      <c r="G1220" s="68"/>
      <c r="I1220" s="149"/>
      <c r="J1220" s="194"/>
    </row>
    <row r="1221" spans="5:10" s="112" customFormat="1" ht="20.25" customHeight="1" x14ac:dyDescent="0.15">
      <c r="E1221" s="68"/>
      <c r="G1221" s="68"/>
      <c r="I1221" s="149"/>
      <c r="J1221" s="194"/>
    </row>
    <row r="1222" spans="5:10" s="112" customFormat="1" ht="20.25" customHeight="1" x14ac:dyDescent="0.15">
      <c r="E1222" s="68"/>
      <c r="G1222" s="68"/>
      <c r="I1222" s="149"/>
      <c r="J1222" s="194"/>
    </row>
    <row r="1223" spans="5:10" s="112" customFormat="1" ht="20.25" customHeight="1" x14ac:dyDescent="0.15">
      <c r="E1223" s="68"/>
      <c r="G1223" s="68"/>
      <c r="I1223" s="149"/>
      <c r="J1223" s="194"/>
    </row>
    <row r="1224" spans="5:10" s="112" customFormat="1" ht="20.25" customHeight="1" x14ac:dyDescent="0.15">
      <c r="E1224" s="68"/>
      <c r="G1224" s="68"/>
      <c r="I1224" s="149"/>
      <c r="J1224" s="194"/>
    </row>
    <row r="1225" spans="5:10" s="112" customFormat="1" ht="20.25" customHeight="1" x14ac:dyDescent="0.15">
      <c r="E1225" s="68"/>
      <c r="G1225" s="68"/>
      <c r="I1225" s="149"/>
      <c r="J1225" s="194"/>
    </row>
    <row r="1226" spans="5:10" s="112" customFormat="1" ht="20.25" customHeight="1" x14ac:dyDescent="0.15">
      <c r="E1226" s="68"/>
      <c r="G1226" s="68"/>
      <c r="I1226" s="149"/>
      <c r="J1226" s="194"/>
    </row>
    <row r="1227" spans="5:10" s="112" customFormat="1" ht="20.25" customHeight="1" x14ac:dyDescent="0.15">
      <c r="E1227" s="68"/>
      <c r="G1227" s="68"/>
      <c r="I1227" s="149"/>
      <c r="J1227" s="194"/>
    </row>
    <row r="1228" spans="5:10" s="112" customFormat="1" ht="20.25" customHeight="1" x14ac:dyDescent="0.15">
      <c r="E1228" s="68"/>
      <c r="G1228" s="68"/>
      <c r="I1228" s="149"/>
      <c r="J1228" s="194"/>
    </row>
    <row r="1229" spans="5:10" s="112" customFormat="1" ht="20.25" customHeight="1" x14ac:dyDescent="0.15">
      <c r="E1229" s="68"/>
      <c r="G1229" s="68"/>
      <c r="I1229" s="149"/>
      <c r="J1229" s="194"/>
    </row>
    <row r="1230" spans="5:10" s="112" customFormat="1" ht="20.25" customHeight="1" x14ac:dyDescent="0.15">
      <c r="E1230" s="68"/>
      <c r="G1230" s="68"/>
      <c r="I1230" s="149"/>
      <c r="J1230" s="194"/>
    </row>
    <row r="1231" spans="5:10" s="112" customFormat="1" ht="20.25" customHeight="1" x14ac:dyDescent="0.15">
      <c r="E1231" s="68"/>
      <c r="G1231" s="68"/>
      <c r="I1231" s="149"/>
      <c r="J1231" s="194"/>
    </row>
    <row r="1232" spans="5:10" s="112" customFormat="1" ht="20.25" customHeight="1" x14ac:dyDescent="0.15">
      <c r="E1232" s="68"/>
      <c r="G1232" s="68"/>
      <c r="I1232" s="149"/>
      <c r="J1232" s="194"/>
    </row>
    <row r="1233" spans="5:10" s="112" customFormat="1" ht="20.25" customHeight="1" x14ac:dyDescent="0.15">
      <c r="E1233" s="68"/>
      <c r="G1233" s="68"/>
      <c r="I1233" s="149"/>
      <c r="J1233" s="194"/>
    </row>
    <row r="1234" spans="5:10" s="112" customFormat="1" ht="20.25" customHeight="1" x14ac:dyDescent="0.15">
      <c r="E1234" s="68"/>
      <c r="G1234" s="68"/>
      <c r="I1234" s="149"/>
      <c r="J1234" s="194"/>
    </row>
    <row r="1235" spans="5:10" s="112" customFormat="1" ht="20.25" customHeight="1" x14ac:dyDescent="0.15">
      <c r="E1235" s="68"/>
      <c r="G1235" s="68"/>
      <c r="I1235" s="149"/>
      <c r="J1235" s="194"/>
    </row>
    <row r="1236" spans="5:10" s="112" customFormat="1" ht="20.25" customHeight="1" x14ac:dyDescent="0.15">
      <c r="E1236" s="68"/>
      <c r="G1236" s="68"/>
      <c r="I1236" s="149"/>
      <c r="J1236" s="194"/>
    </row>
    <row r="1237" spans="5:10" s="112" customFormat="1" ht="20.25" customHeight="1" x14ac:dyDescent="0.15">
      <c r="E1237" s="68"/>
      <c r="G1237" s="68"/>
      <c r="I1237" s="149"/>
      <c r="J1237" s="194"/>
    </row>
    <row r="1238" spans="5:10" s="112" customFormat="1" ht="20.25" customHeight="1" x14ac:dyDescent="0.15">
      <c r="E1238" s="68"/>
      <c r="G1238" s="68"/>
      <c r="I1238" s="149"/>
      <c r="J1238" s="194"/>
    </row>
    <row r="1239" spans="5:10" s="112" customFormat="1" ht="20.25" customHeight="1" x14ac:dyDescent="0.15">
      <c r="E1239" s="68"/>
      <c r="G1239" s="68"/>
      <c r="I1239" s="149"/>
      <c r="J1239" s="194"/>
    </row>
    <row r="1240" spans="5:10" s="112" customFormat="1" ht="20.25" customHeight="1" x14ac:dyDescent="0.15">
      <c r="E1240" s="68"/>
      <c r="G1240" s="68"/>
      <c r="I1240" s="149"/>
      <c r="J1240" s="194"/>
    </row>
    <row r="1241" spans="5:10" s="112" customFormat="1" ht="20.25" customHeight="1" x14ac:dyDescent="0.15">
      <c r="E1241" s="68"/>
      <c r="G1241" s="68"/>
      <c r="I1241" s="149"/>
      <c r="J1241" s="194"/>
    </row>
    <row r="1242" spans="5:10" s="112" customFormat="1" ht="20.25" customHeight="1" x14ac:dyDescent="0.15">
      <c r="E1242" s="68"/>
      <c r="G1242" s="68"/>
      <c r="I1242" s="149"/>
      <c r="J1242" s="194"/>
    </row>
    <row r="1243" spans="5:10" s="112" customFormat="1" ht="20.25" customHeight="1" x14ac:dyDescent="0.15">
      <c r="E1243" s="68"/>
      <c r="G1243" s="68"/>
      <c r="I1243" s="149"/>
      <c r="J1243" s="194"/>
    </row>
    <row r="1244" spans="5:10" s="112" customFormat="1" ht="20.25" customHeight="1" x14ac:dyDescent="0.15">
      <c r="E1244" s="68"/>
      <c r="G1244" s="68"/>
      <c r="I1244" s="149"/>
      <c r="J1244" s="194"/>
    </row>
    <row r="1245" spans="5:10" s="112" customFormat="1" ht="20.25" customHeight="1" x14ac:dyDescent="0.15">
      <c r="E1245" s="68"/>
      <c r="G1245" s="68"/>
      <c r="I1245" s="149"/>
      <c r="J1245" s="194"/>
    </row>
    <row r="1246" spans="5:10" s="112" customFormat="1" ht="20.25" customHeight="1" x14ac:dyDescent="0.15">
      <c r="E1246" s="68"/>
      <c r="G1246" s="68"/>
      <c r="I1246" s="149"/>
      <c r="J1246" s="194"/>
    </row>
    <row r="1247" spans="5:10" s="112" customFormat="1" ht="20.25" customHeight="1" x14ac:dyDescent="0.15">
      <c r="E1247" s="68"/>
      <c r="G1247" s="68"/>
      <c r="I1247" s="149"/>
      <c r="J1247" s="194"/>
    </row>
    <row r="1248" spans="5:10" s="112" customFormat="1" ht="20.25" customHeight="1" x14ac:dyDescent="0.15">
      <c r="E1248" s="68"/>
      <c r="G1248" s="68"/>
      <c r="I1248" s="149"/>
      <c r="J1248" s="194"/>
    </row>
    <row r="1249" spans="5:10" s="112" customFormat="1" ht="20.25" customHeight="1" x14ac:dyDescent="0.15">
      <c r="E1249" s="68"/>
      <c r="G1249" s="68"/>
      <c r="I1249" s="149"/>
      <c r="J1249" s="194"/>
    </row>
    <row r="1250" spans="5:10" s="112" customFormat="1" ht="20.25" customHeight="1" x14ac:dyDescent="0.15">
      <c r="E1250" s="68"/>
      <c r="G1250" s="68"/>
      <c r="I1250" s="149"/>
      <c r="J1250" s="194"/>
    </row>
    <row r="1251" spans="5:10" s="112" customFormat="1" ht="20.25" customHeight="1" x14ac:dyDescent="0.15">
      <c r="E1251" s="68"/>
      <c r="G1251" s="68"/>
      <c r="I1251" s="149"/>
      <c r="J1251" s="194"/>
    </row>
    <row r="1252" spans="5:10" s="112" customFormat="1" ht="20.25" customHeight="1" x14ac:dyDescent="0.15">
      <c r="E1252" s="68"/>
      <c r="G1252" s="68"/>
      <c r="I1252" s="149"/>
      <c r="J1252" s="194"/>
    </row>
    <row r="1253" spans="5:10" s="112" customFormat="1" ht="20.25" customHeight="1" x14ac:dyDescent="0.15">
      <c r="E1253" s="68"/>
      <c r="G1253" s="68"/>
      <c r="I1253" s="149"/>
      <c r="J1253" s="194"/>
    </row>
    <row r="1254" spans="5:10" s="112" customFormat="1" ht="20.25" customHeight="1" x14ac:dyDescent="0.15">
      <c r="E1254" s="68"/>
      <c r="G1254" s="68"/>
      <c r="I1254" s="149"/>
      <c r="J1254" s="194"/>
    </row>
    <row r="1255" spans="5:10" s="112" customFormat="1" ht="20.25" customHeight="1" x14ac:dyDescent="0.15">
      <c r="E1255" s="68"/>
      <c r="G1255" s="68"/>
      <c r="I1255" s="149"/>
      <c r="J1255" s="194"/>
    </row>
    <row r="1256" spans="5:10" s="112" customFormat="1" ht="20.25" customHeight="1" x14ac:dyDescent="0.15">
      <c r="E1256" s="68"/>
      <c r="G1256" s="68"/>
      <c r="I1256" s="149"/>
      <c r="J1256" s="194"/>
    </row>
    <row r="1257" spans="5:10" s="112" customFormat="1" ht="20.25" customHeight="1" x14ac:dyDescent="0.15">
      <c r="E1257" s="68"/>
      <c r="G1257" s="68"/>
      <c r="I1257" s="149"/>
      <c r="J1257" s="194"/>
    </row>
    <row r="1258" spans="5:10" s="112" customFormat="1" ht="20.25" customHeight="1" x14ac:dyDescent="0.15">
      <c r="E1258" s="68"/>
      <c r="G1258" s="68"/>
      <c r="I1258" s="149"/>
      <c r="J1258" s="194"/>
    </row>
    <row r="1259" spans="5:10" s="112" customFormat="1" ht="20.25" customHeight="1" x14ac:dyDescent="0.15">
      <c r="E1259" s="68"/>
      <c r="G1259" s="68"/>
      <c r="I1259" s="149"/>
      <c r="J1259" s="194"/>
    </row>
    <row r="1260" spans="5:10" s="112" customFormat="1" ht="20.25" customHeight="1" x14ac:dyDescent="0.15">
      <c r="E1260" s="68"/>
      <c r="G1260" s="68"/>
      <c r="I1260" s="149"/>
      <c r="J1260" s="194"/>
    </row>
    <row r="1261" spans="5:10" s="112" customFormat="1" ht="20.25" customHeight="1" x14ac:dyDescent="0.15">
      <c r="E1261" s="68"/>
      <c r="G1261" s="68"/>
      <c r="I1261" s="149"/>
      <c r="J1261" s="194"/>
    </row>
    <row r="1262" spans="5:10" s="112" customFormat="1" ht="20.25" customHeight="1" x14ac:dyDescent="0.15">
      <c r="E1262" s="68"/>
      <c r="G1262" s="68"/>
      <c r="I1262" s="149"/>
      <c r="J1262" s="194"/>
    </row>
    <row r="1263" spans="5:10" s="112" customFormat="1" ht="20.25" customHeight="1" x14ac:dyDescent="0.15">
      <c r="E1263" s="68"/>
      <c r="G1263" s="68"/>
      <c r="I1263" s="149"/>
      <c r="J1263" s="194"/>
    </row>
    <row r="1264" spans="5:10" s="112" customFormat="1" ht="20.25" customHeight="1" x14ac:dyDescent="0.15">
      <c r="E1264" s="68"/>
      <c r="G1264" s="68"/>
      <c r="I1264" s="149"/>
      <c r="J1264" s="194"/>
    </row>
    <row r="1265" spans="5:10" s="112" customFormat="1" ht="20.25" customHeight="1" x14ac:dyDescent="0.15">
      <c r="E1265" s="68"/>
      <c r="G1265" s="68"/>
      <c r="I1265" s="149"/>
      <c r="J1265" s="194"/>
    </row>
    <row r="1266" spans="5:10" s="112" customFormat="1" ht="20.25" customHeight="1" x14ac:dyDescent="0.15">
      <c r="E1266" s="68"/>
      <c r="G1266" s="68"/>
      <c r="I1266" s="149"/>
      <c r="J1266" s="194"/>
    </row>
    <row r="1267" spans="5:10" s="112" customFormat="1" ht="20.25" customHeight="1" x14ac:dyDescent="0.15">
      <c r="E1267" s="68"/>
      <c r="G1267" s="68"/>
      <c r="I1267" s="149"/>
      <c r="J1267" s="194"/>
    </row>
    <row r="1268" spans="5:10" s="112" customFormat="1" ht="20.25" customHeight="1" x14ac:dyDescent="0.15">
      <c r="E1268" s="68"/>
      <c r="G1268" s="68"/>
      <c r="I1268" s="149"/>
      <c r="J1268" s="194"/>
    </row>
    <row r="1269" spans="5:10" s="112" customFormat="1" ht="20.25" customHeight="1" x14ac:dyDescent="0.15">
      <c r="E1269" s="68"/>
      <c r="G1269" s="68"/>
      <c r="I1269" s="149"/>
      <c r="J1269" s="194"/>
    </row>
    <row r="1270" spans="5:10" s="112" customFormat="1" ht="20.25" customHeight="1" x14ac:dyDescent="0.15">
      <c r="E1270" s="68"/>
      <c r="G1270" s="68"/>
      <c r="I1270" s="149"/>
      <c r="J1270" s="194"/>
    </row>
    <row r="1271" spans="5:10" s="112" customFormat="1" ht="20.25" customHeight="1" x14ac:dyDescent="0.15">
      <c r="E1271" s="68"/>
      <c r="G1271" s="68"/>
      <c r="I1271" s="149"/>
      <c r="J1271" s="194"/>
    </row>
    <row r="1272" spans="5:10" s="112" customFormat="1" ht="20.25" customHeight="1" x14ac:dyDescent="0.15">
      <c r="E1272" s="68"/>
      <c r="G1272" s="68"/>
      <c r="I1272" s="149"/>
      <c r="J1272" s="194"/>
    </row>
    <row r="1273" spans="5:10" s="112" customFormat="1" ht="20.25" customHeight="1" x14ac:dyDescent="0.15">
      <c r="E1273" s="68"/>
      <c r="G1273" s="68"/>
      <c r="I1273" s="149"/>
      <c r="J1273" s="194"/>
    </row>
    <row r="1274" spans="5:10" s="112" customFormat="1" ht="20.25" customHeight="1" x14ac:dyDescent="0.15">
      <c r="E1274" s="68"/>
      <c r="G1274" s="68"/>
      <c r="I1274" s="149"/>
      <c r="J1274" s="194"/>
    </row>
    <row r="1275" spans="5:10" s="112" customFormat="1" ht="20.25" customHeight="1" x14ac:dyDescent="0.15">
      <c r="E1275" s="68"/>
      <c r="G1275" s="68"/>
      <c r="I1275" s="149"/>
      <c r="J1275" s="194"/>
    </row>
    <row r="1276" spans="5:10" s="112" customFormat="1" ht="20.25" customHeight="1" x14ac:dyDescent="0.15">
      <c r="E1276" s="68"/>
      <c r="G1276" s="68"/>
      <c r="I1276" s="149"/>
      <c r="J1276" s="194"/>
    </row>
    <row r="1277" spans="5:10" s="112" customFormat="1" ht="20.25" customHeight="1" x14ac:dyDescent="0.15">
      <c r="E1277" s="68"/>
      <c r="G1277" s="68"/>
      <c r="I1277" s="149"/>
      <c r="J1277" s="194"/>
    </row>
    <row r="1278" spans="5:10" s="112" customFormat="1" ht="20.25" customHeight="1" x14ac:dyDescent="0.15">
      <c r="E1278" s="68"/>
      <c r="G1278" s="68"/>
      <c r="I1278" s="149"/>
      <c r="J1278" s="194"/>
    </row>
    <row r="1279" spans="5:10" s="112" customFormat="1" ht="20.25" customHeight="1" x14ac:dyDescent="0.15">
      <c r="E1279" s="68"/>
      <c r="G1279" s="68"/>
      <c r="I1279" s="149"/>
      <c r="J1279" s="194"/>
    </row>
    <row r="1280" spans="5:10" s="112" customFormat="1" ht="20.25" customHeight="1" x14ac:dyDescent="0.15">
      <c r="E1280" s="68"/>
      <c r="G1280" s="68"/>
      <c r="I1280" s="149"/>
      <c r="J1280" s="194"/>
    </row>
    <row r="1281" spans="5:10" s="112" customFormat="1" ht="20.25" customHeight="1" x14ac:dyDescent="0.15">
      <c r="E1281" s="68"/>
      <c r="G1281" s="68"/>
      <c r="I1281" s="149"/>
      <c r="J1281" s="194"/>
    </row>
    <row r="1282" spans="5:10" s="112" customFormat="1" ht="20.25" customHeight="1" x14ac:dyDescent="0.15">
      <c r="E1282" s="68"/>
      <c r="G1282" s="68"/>
      <c r="I1282" s="149"/>
      <c r="J1282" s="194"/>
    </row>
    <row r="1283" spans="5:10" s="112" customFormat="1" ht="20.25" customHeight="1" x14ac:dyDescent="0.15">
      <c r="E1283" s="68"/>
      <c r="G1283" s="68"/>
      <c r="I1283" s="149"/>
      <c r="J1283" s="194"/>
    </row>
    <row r="1284" spans="5:10" s="112" customFormat="1" ht="20.25" customHeight="1" x14ac:dyDescent="0.15">
      <c r="E1284" s="68"/>
      <c r="G1284" s="68"/>
      <c r="I1284" s="149"/>
      <c r="J1284" s="194"/>
    </row>
    <row r="1285" spans="5:10" s="112" customFormat="1" ht="20.25" customHeight="1" x14ac:dyDescent="0.15">
      <c r="E1285" s="68"/>
      <c r="G1285" s="68"/>
      <c r="I1285" s="149"/>
      <c r="J1285" s="194"/>
    </row>
    <row r="1286" spans="5:10" s="112" customFormat="1" ht="20.25" customHeight="1" x14ac:dyDescent="0.15">
      <c r="E1286" s="68"/>
      <c r="G1286" s="68"/>
      <c r="I1286" s="149"/>
      <c r="J1286" s="194"/>
    </row>
    <row r="1287" spans="5:10" s="112" customFormat="1" ht="20.25" customHeight="1" x14ac:dyDescent="0.15">
      <c r="E1287" s="68"/>
      <c r="G1287" s="68"/>
      <c r="I1287" s="149"/>
      <c r="J1287" s="194"/>
    </row>
    <row r="1288" spans="5:10" s="112" customFormat="1" ht="20.25" customHeight="1" x14ac:dyDescent="0.15">
      <c r="E1288" s="68"/>
      <c r="G1288" s="68"/>
      <c r="I1288" s="149"/>
      <c r="J1288" s="194"/>
    </row>
    <row r="1289" spans="5:10" s="112" customFormat="1" ht="20.25" customHeight="1" x14ac:dyDescent="0.15">
      <c r="E1289" s="68"/>
      <c r="G1289" s="68"/>
      <c r="I1289" s="149"/>
      <c r="J1289" s="194"/>
    </row>
    <row r="1290" spans="5:10" s="112" customFormat="1" ht="20.25" customHeight="1" x14ac:dyDescent="0.15">
      <c r="E1290" s="68"/>
      <c r="G1290" s="68"/>
      <c r="I1290" s="149"/>
      <c r="J1290" s="194"/>
    </row>
    <row r="1291" spans="5:10" s="112" customFormat="1" ht="20.25" customHeight="1" x14ac:dyDescent="0.15">
      <c r="E1291" s="68"/>
      <c r="G1291" s="68"/>
      <c r="I1291" s="149"/>
      <c r="J1291" s="194"/>
    </row>
    <row r="1292" spans="5:10" s="112" customFormat="1" ht="20.25" customHeight="1" x14ac:dyDescent="0.15">
      <c r="E1292" s="68"/>
      <c r="G1292" s="68"/>
      <c r="I1292" s="149"/>
      <c r="J1292" s="194"/>
    </row>
    <row r="1293" spans="5:10" s="112" customFormat="1" ht="20.25" customHeight="1" x14ac:dyDescent="0.15">
      <c r="E1293" s="68"/>
      <c r="G1293" s="68"/>
      <c r="I1293" s="149"/>
      <c r="J1293" s="194"/>
    </row>
    <row r="1294" spans="5:10" s="112" customFormat="1" ht="20.25" customHeight="1" x14ac:dyDescent="0.15">
      <c r="E1294" s="68"/>
      <c r="G1294" s="68"/>
      <c r="I1294" s="149"/>
      <c r="J1294" s="194"/>
    </row>
    <row r="1295" spans="5:10" s="112" customFormat="1" ht="20.25" customHeight="1" x14ac:dyDescent="0.15">
      <c r="E1295" s="68"/>
      <c r="G1295" s="68"/>
      <c r="I1295" s="149"/>
      <c r="J1295" s="194"/>
    </row>
    <row r="1296" spans="5:10" s="112" customFormat="1" ht="20.25" customHeight="1" x14ac:dyDescent="0.15">
      <c r="E1296" s="68"/>
      <c r="G1296" s="68"/>
      <c r="I1296" s="149"/>
      <c r="J1296" s="194"/>
    </row>
    <row r="1297" spans="5:10" s="112" customFormat="1" ht="20.25" customHeight="1" x14ac:dyDescent="0.15">
      <c r="E1297" s="68"/>
      <c r="G1297" s="68"/>
      <c r="I1297" s="149"/>
      <c r="J1297" s="194"/>
    </row>
    <row r="1298" spans="5:10" s="112" customFormat="1" ht="20.25" customHeight="1" x14ac:dyDescent="0.15">
      <c r="E1298" s="68"/>
      <c r="G1298" s="68"/>
      <c r="I1298" s="149"/>
      <c r="J1298" s="194"/>
    </row>
    <row r="1299" spans="5:10" s="112" customFormat="1" ht="20.25" customHeight="1" x14ac:dyDescent="0.15">
      <c r="E1299" s="68"/>
      <c r="G1299" s="68"/>
      <c r="I1299" s="149"/>
      <c r="J1299" s="194"/>
    </row>
    <row r="1300" spans="5:10" s="112" customFormat="1" ht="20.25" customHeight="1" x14ac:dyDescent="0.15">
      <c r="E1300" s="68"/>
      <c r="G1300" s="68"/>
      <c r="I1300" s="149"/>
      <c r="J1300" s="194"/>
    </row>
    <row r="1301" spans="5:10" s="112" customFormat="1" ht="20.25" customHeight="1" x14ac:dyDescent="0.15">
      <c r="E1301" s="68"/>
      <c r="G1301" s="68"/>
      <c r="I1301" s="149"/>
      <c r="J1301" s="194"/>
    </row>
    <row r="1302" spans="5:10" s="112" customFormat="1" ht="20.25" customHeight="1" x14ac:dyDescent="0.15">
      <c r="E1302" s="68"/>
      <c r="G1302" s="68"/>
      <c r="I1302" s="149"/>
      <c r="J1302" s="194"/>
    </row>
    <row r="1303" spans="5:10" s="112" customFormat="1" ht="20.25" customHeight="1" x14ac:dyDescent="0.15">
      <c r="E1303" s="68"/>
      <c r="G1303" s="68"/>
      <c r="I1303" s="149"/>
      <c r="J1303" s="194"/>
    </row>
    <row r="1304" spans="5:10" s="112" customFormat="1" ht="20.25" customHeight="1" x14ac:dyDescent="0.15">
      <c r="E1304" s="68"/>
      <c r="G1304" s="68"/>
      <c r="I1304" s="149"/>
      <c r="J1304" s="194"/>
    </row>
    <row r="1305" spans="5:10" s="112" customFormat="1" ht="20.25" customHeight="1" x14ac:dyDescent="0.15">
      <c r="E1305" s="68"/>
      <c r="G1305" s="68"/>
      <c r="I1305" s="149"/>
      <c r="J1305" s="194"/>
    </row>
    <row r="1306" spans="5:10" s="112" customFormat="1" ht="20.25" customHeight="1" x14ac:dyDescent="0.15">
      <c r="E1306" s="68"/>
      <c r="G1306" s="68"/>
      <c r="I1306" s="149"/>
      <c r="J1306" s="194"/>
    </row>
    <row r="1307" spans="5:10" s="112" customFormat="1" ht="20.25" customHeight="1" x14ac:dyDescent="0.15">
      <c r="E1307" s="68"/>
      <c r="G1307" s="68"/>
      <c r="I1307" s="149"/>
      <c r="J1307" s="194"/>
    </row>
    <row r="1308" spans="5:10" s="112" customFormat="1" ht="20.25" customHeight="1" x14ac:dyDescent="0.15">
      <c r="E1308" s="68"/>
      <c r="G1308" s="68"/>
      <c r="I1308" s="149"/>
      <c r="J1308" s="194"/>
    </row>
    <row r="1309" spans="5:10" s="112" customFormat="1" ht="20.25" customHeight="1" x14ac:dyDescent="0.15">
      <c r="E1309" s="68"/>
      <c r="G1309" s="68"/>
      <c r="I1309" s="149"/>
      <c r="J1309" s="194"/>
    </row>
    <row r="1310" spans="5:10" s="112" customFormat="1" ht="20.25" customHeight="1" x14ac:dyDescent="0.15">
      <c r="E1310" s="68"/>
      <c r="G1310" s="68"/>
      <c r="I1310" s="149"/>
      <c r="J1310" s="194"/>
    </row>
    <row r="1311" spans="5:10" s="112" customFormat="1" ht="20.25" customHeight="1" x14ac:dyDescent="0.15">
      <c r="E1311" s="68"/>
      <c r="G1311" s="68"/>
      <c r="I1311" s="149"/>
      <c r="J1311" s="194"/>
    </row>
    <row r="1312" spans="5:10" s="112" customFormat="1" ht="20.25" customHeight="1" x14ac:dyDescent="0.15">
      <c r="E1312" s="68"/>
      <c r="G1312" s="68"/>
      <c r="I1312" s="149"/>
      <c r="J1312" s="194"/>
    </row>
    <row r="1313" spans="5:10" s="112" customFormat="1" ht="20.25" customHeight="1" x14ac:dyDescent="0.15">
      <c r="E1313" s="68"/>
      <c r="G1313" s="68"/>
      <c r="I1313" s="149"/>
      <c r="J1313" s="194"/>
    </row>
    <row r="1314" spans="5:10" s="112" customFormat="1" ht="20.25" customHeight="1" x14ac:dyDescent="0.15">
      <c r="E1314" s="68"/>
      <c r="G1314" s="68"/>
      <c r="I1314" s="149"/>
      <c r="J1314" s="194"/>
    </row>
    <row r="1315" spans="5:10" s="112" customFormat="1" ht="20.25" customHeight="1" x14ac:dyDescent="0.15">
      <c r="E1315" s="68"/>
      <c r="G1315" s="68"/>
      <c r="I1315" s="149"/>
      <c r="J1315" s="194"/>
    </row>
    <row r="1316" spans="5:10" s="112" customFormat="1" ht="20.25" customHeight="1" x14ac:dyDescent="0.15">
      <c r="E1316" s="68"/>
      <c r="G1316" s="68"/>
      <c r="I1316" s="149"/>
      <c r="J1316" s="194"/>
    </row>
    <row r="1317" spans="5:10" s="112" customFormat="1" ht="20.25" customHeight="1" x14ac:dyDescent="0.15">
      <c r="E1317" s="68"/>
      <c r="G1317" s="68"/>
      <c r="I1317" s="149"/>
      <c r="J1317" s="194"/>
    </row>
    <row r="1318" spans="5:10" s="112" customFormat="1" ht="20.25" customHeight="1" x14ac:dyDescent="0.15">
      <c r="E1318" s="68"/>
      <c r="G1318" s="68"/>
      <c r="I1318" s="149"/>
      <c r="J1318" s="194"/>
    </row>
    <row r="1319" spans="5:10" s="112" customFormat="1" ht="20.25" customHeight="1" x14ac:dyDescent="0.15">
      <c r="E1319" s="68"/>
      <c r="G1319" s="68"/>
      <c r="I1319" s="149"/>
      <c r="J1319" s="194"/>
    </row>
    <row r="1320" spans="5:10" s="112" customFormat="1" ht="20.25" customHeight="1" x14ac:dyDescent="0.15">
      <c r="E1320" s="68"/>
      <c r="G1320" s="68"/>
      <c r="I1320" s="149"/>
      <c r="J1320" s="194"/>
    </row>
    <row r="1321" spans="5:10" s="112" customFormat="1" ht="20.25" customHeight="1" x14ac:dyDescent="0.15">
      <c r="E1321" s="68"/>
      <c r="G1321" s="68"/>
      <c r="I1321" s="149"/>
      <c r="J1321" s="194"/>
    </row>
    <row r="1322" spans="5:10" s="112" customFormat="1" ht="20.25" customHeight="1" x14ac:dyDescent="0.15">
      <c r="E1322" s="68"/>
      <c r="G1322" s="68"/>
      <c r="I1322" s="149"/>
      <c r="J1322" s="194"/>
    </row>
    <row r="1323" spans="5:10" s="112" customFormat="1" ht="20.25" customHeight="1" x14ac:dyDescent="0.15">
      <c r="E1323" s="68"/>
      <c r="G1323" s="68"/>
      <c r="I1323" s="149"/>
      <c r="J1323" s="194"/>
    </row>
    <row r="1324" spans="5:10" s="112" customFormat="1" ht="20.25" customHeight="1" x14ac:dyDescent="0.15">
      <c r="E1324" s="68"/>
      <c r="G1324" s="68"/>
      <c r="I1324" s="149"/>
      <c r="J1324" s="194"/>
    </row>
    <row r="1325" spans="5:10" s="112" customFormat="1" ht="20.25" customHeight="1" x14ac:dyDescent="0.15">
      <c r="E1325" s="68"/>
      <c r="G1325" s="68"/>
      <c r="I1325" s="149"/>
      <c r="J1325" s="194"/>
    </row>
    <row r="1326" spans="5:10" s="112" customFormat="1" ht="20.25" customHeight="1" x14ac:dyDescent="0.15">
      <c r="E1326" s="68"/>
      <c r="G1326" s="68"/>
      <c r="I1326" s="149"/>
      <c r="J1326" s="194"/>
    </row>
    <row r="1327" spans="5:10" s="112" customFormat="1" ht="20.25" customHeight="1" x14ac:dyDescent="0.15">
      <c r="E1327" s="68"/>
      <c r="G1327" s="68"/>
      <c r="I1327" s="149"/>
      <c r="J1327" s="194"/>
    </row>
    <row r="1328" spans="5:10" s="112" customFormat="1" ht="20.25" customHeight="1" x14ac:dyDescent="0.15">
      <c r="E1328" s="68"/>
      <c r="G1328" s="68"/>
      <c r="I1328" s="149"/>
      <c r="J1328" s="194"/>
    </row>
    <row r="1329" spans="5:10" s="112" customFormat="1" ht="20.25" customHeight="1" x14ac:dyDescent="0.15">
      <c r="E1329" s="68"/>
      <c r="G1329" s="68"/>
      <c r="I1329" s="149"/>
      <c r="J1329" s="194"/>
    </row>
    <row r="1330" spans="5:10" s="112" customFormat="1" ht="20.25" customHeight="1" x14ac:dyDescent="0.15">
      <c r="E1330" s="68"/>
      <c r="G1330" s="68"/>
      <c r="I1330" s="149"/>
      <c r="J1330" s="194"/>
    </row>
    <row r="1331" spans="5:10" s="112" customFormat="1" ht="20.25" customHeight="1" x14ac:dyDescent="0.15">
      <c r="E1331" s="68"/>
      <c r="G1331" s="68"/>
      <c r="I1331" s="149"/>
      <c r="J1331" s="194"/>
    </row>
    <row r="1332" spans="5:10" s="112" customFormat="1" ht="20.25" customHeight="1" x14ac:dyDescent="0.15">
      <c r="E1332" s="68"/>
      <c r="G1332" s="68"/>
      <c r="I1332" s="149"/>
      <c r="J1332" s="194"/>
    </row>
    <row r="1333" spans="5:10" s="112" customFormat="1" ht="20.25" customHeight="1" x14ac:dyDescent="0.15">
      <c r="E1333" s="68"/>
      <c r="G1333" s="68"/>
      <c r="I1333" s="149"/>
      <c r="J1333" s="194"/>
    </row>
    <row r="1334" spans="5:10" s="112" customFormat="1" ht="20.25" customHeight="1" x14ac:dyDescent="0.15">
      <c r="E1334" s="68"/>
      <c r="G1334" s="68"/>
      <c r="I1334" s="149"/>
      <c r="J1334" s="194"/>
    </row>
    <row r="1335" spans="5:10" s="112" customFormat="1" ht="20.25" customHeight="1" x14ac:dyDescent="0.15">
      <c r="E1335" s="68"/>
      <c r="G1335" s="68"/>
      <c r="I1335" s="149"/>
      <c r="J1335" s="194"/>
    </row>
    <row r="1336" spans="5:10" s="112" customFormat="1" ht="20.25" customHeight="1" x14ac:dyDescent="0.15">
      <c r="E1336" s="68"/>
      <c r="G1336" s="68"/>
      <c r="I1336" s="149"/>
      <c r="J1336" s="194"/>
    </row>
    <row r="1337" spans="5:10" s="112" customFormat="1" ht="20.25" customHeight="1" x14ac:dyDescent="0.15">
      <c r="E1337" s="68"/>
      <c r="G1337" s="68"/>
      <c r="I1337" s="149"/>
      <c r="J1337" s="194"/>
    </row>
    <row r="1338" spans="5:10" s="112" customFormat="1" ht="20.25" customHeight="1" x14ac:dyDescent="0.15">
      <c r="E1338" s="68"/>
      <c r="G1338" s="68"/>
      <c r="I1338" s="149"/>
      <c r="J1338" s="194"/>
    </row>
    <row r="1339" spans="5:10" s="112" customFormat="1" ht="20.25" customHeight="1" x14ac:dyDescent="0.15">
      <c r="E1339" s="68"/>
      <c r="G1339" s="68"/>
      <c r="I1339" s="149"/>
      <c r="J1339" s="194"/>
    </row>
    <row r="1340" spans="5:10" s="112" customFormat="1" ht="20.25" customHeight="1" x14ac:dyDescent="0.15">
      <c r="E1340" s="68"/>
      <c r="G1340" s="68"/>
      <c r="I1340" s="149"/>
      <c r="J1340" s="194"/>
    </row>
    <row r="1341" spans="5:10" s="112" customFormat="1" ht="20.25" customHeight="1" x14ac:dyDescent="0.15">
      <c r="E1341" s="68"/>
      <c r="G1341" s="68"/>
      <c r="I1341" s="149"/>
      <c r="J1341" s="194"/>
    </row>
    <row r="1342" spans="5:10" s="112" customFormat="1" ht="20.25" customHeight="1" x14ac:dyDescent="0.15">
      <c r="E1342" s="68"/>
      <c r="G1342" s="68"/>
      <c r="I1342" s="149"/>
      <c r="J1342" s="194"/>
    </row>
    <row r="1343" spans="5:10" s="112" customFormat="1" ht="20.25" customHeight="1" x14ac:dyDescent="0.15">
      <c r="E1343" s="68"/>
      <c r="G1343" s="68"/>
      <c r="I1343" s="149"/>
      <c r="J1343" s="194"/>
    </row>
    <row r="1344" spans="5:10" s="112" customFormat="1" ht="20.25" customHeight="1" x14ac:dyDescent="0.15">
      <c r="E1344" s="68"/>
      <c r="G1344" s="68"/>
      <c r="I1344" s="149"/>
      <c r="J1344" s="194"/>
    </row>
    <row r="1345" spans="5:10" s="112" customFormat="1" ht="20.25" customHeight="1" x14ac:dyDescent="0.15">
      <c r="E1345" s="68"/>
      <c r="G1345" s="68"/>
      <c r="I1345" s="149"/>
      <c r="J1345" s="194"/>
    </row>
    <row r="1346" spans="5:10" s="112" customFormat="1" ht="20.25" customHeight="1" x14ac:dyDescent="0.15">
      <c r="E1346" s="68"/>
      <c r="G1346" s="68"/>
      <c r="I1346" s="149"/>
      <c r="J1346" s="194"/>
    </row>
    <row r="1347" spans="5:10" s="112" customFormat="1" ht="20.25" customHeight="1" x14ac:dyDescent="0.15">
      <c r="E1347" s="68"/>
      <c r="G1347" s="68"/>
      <c r="I1347" s="149"/>
      <c r="J1347" s="194"/>
    </row>
    <row r="1348" spans="5:10" s="112" customFormat="1" ht="20.25" customHeight="1" x14ac:dyDescent="0.15">
      <c r="E1348" s="68"/>
      <c r="G1348" s="68"/>
      <c r="I1348" s="149"/>
      <c r="J1348" s="194"/>
    </row>
    <row r="1349" spans="5:10" s="112" customFormat="1" ht="20.25" customHeight="1" x14ac:dyDescent="0.15">
      <c r="E1349" s="68"/>
      <c r="G1349" s="68"/>
      <c r="I1349" s="149"/>
      <c r="J1349" s="194"/>
    </row>
    <row r="1350" spans="5:10" s="112" customFormat="1" ht="20.25" customHeight="1" x14ac:dyDescent="0.15">
      <c r="E1350" s="68"/>
      <c r="G1350" s="68"/>
      <c r="I1350" s="149"/>
      <c r="J1350" s="194"/>
    </row>
    <row r="1351" spans="5:10" s="112" customFormat="1" ht="20.25" customHeight="1" x14ac:dyDescent="0.15">
      <c r="E1351" s="68"/>
      <c r="G1351" s="68"/>
      <c r="I1351" s="149"/>
      <c r="J1351" s="194"/>
    </row>
    <row r="1352" spans="5:10" s="112" customFormat="1" ht="20.25" customHeight="1" x14ac:dyDescent="0.15">
      <c r="E1352" s="68"/>
      <c r="G1352" s="68"/>
      <c r="I1352" s="149"/>
      <c r="J1352" s="194"/>
    </row>
    <row r="1353" spans="5:10" s="112" customFormat="1" ht="20.25" customHeight="1" x14ac:dyDescent="0.15">
      <c r="E1353" s="68"/>
      <c r="G1353" s="68"/>
      <c r="I1353" s="149"/>
      <c r="J1353" s="194"/>
    </row>
    <row r="1354" spans="5:10" s="112" customFormat="1" ht="20.25" customHeight="1" x14ac:dyDescent="0.15">
      <c r="E1354" s="68"/>
      <c r="G1354" s="68"/>
      <c r="I1354" s="149"/>
      <c r="J1354" s="194"/>
    </row>
    <row r="1355" spans="5:10" s="112" customFormat="1" ht="20.25" customHeight="1" x14ac:dyDescent="0.15">
      <c r="E1355" s="68"/>
      <c r="G1355" s="68"/>
      <c r="I1355" s="149"/>
      <c r="J1355" s="194"/>
    </row>
    <row r="1356" spans="5:10" s="112" customFormat="1" ht="20.25" customHeight="1" x14ac:dyDescent="0.15">
      <c r="E1356" s="68"/>
      <c r="G1356" s="68"/>
      <c r="I1356" s="149"/>
      <c r="J1356" s="194"/>
    </row>
    <row r="1357" spans="5:10" s="112" customFormat="1" ht="20.25" customHeight="1" x14ac:dyDescent="0.15">
      <c r="E1357" s="68"/>
      <c r="G1357" s="68"/>
      <c r="I1357" s="149"/>
      <c r="J1357" s="194"/>
    </row>
    <row r="1358" spans="5:10" s="112" customFormat="1" ht="20.25" customHeight="1" x14ac:dyDescent="0.15">
      <c r="E1358" s="68"/>
      <c r="G1358" s="68"/>
      <c r="I1358" s="149"/>
      <c r="J1358" s="194"/>
    </row>
    <row r="1359" spans="5:10" s="112" customFormat="1" ht="20.25" customHeight="1" x14ac:dyDescent="0.15">
      <c r="E1359" s="68"/>
      <c r="G1359" s="68"/>
      <c r="I1359" s="149"/>
      <c r="J1359" s="194"/>
    </row>
    <row r="1360" spans="5:10" s="112" customFormat="1" ht="20.25" customHeight="1" x14ac:dyDescent="0.15">
      <c r="E1360" s="68"/>
      <c r="G1360" s="68"/>
      <c r="I1360" s="149"/>
      <c r="J1360" s="194"/>
    </row>
    <row r="1361" spans="5:10" s="112" customFormat="1" ht="20.25" customHeight="1" x14ac:dyDescent="0.15">
      <c r="E1361" s="68"/>
      <c r="G1361" s="68"/>
      <c r="I1361" s="149"/>
      <c r="J1361" s="194"/>
    </row>
    <row r="1362" spans="5:10" s="112" customFormat="1" ht="20.25" customHeight="1" x14ac:dyDescent="0.15">
      <c r="E1362" s="68"/>
      <c r="G1362" s="68"/>
      <c r="I1362" s="149"/>
      <c r="J1362" s="194"/>
    </row>
    <row r="1363" spans="5:10" s="112" customFormat="1" ht="20.25" customHeight="1" x14ac:dyDescent="0.15">
      <c r="E1363" s="68"/>
      <c r="G1363" s="68"/>
      <c r="I1363" s="149"/>
      <c r="J1363" s="194"/>
    </row>
    <row r="1364" spans="5:10" s="112" customFormat="1" ht="20.25" customHeight="1" x14ac:dyDescent="0.15">
      <c r="E1364" s="68"/>
      <c r="G1364" s="68"/>
      <c r="I1364" s="149"/>
      <c r="J1364" s="194"/>
    </row>
    <row r="1365" spans="5:10" s="112" customFormat="1" ht="20.25" customHeight="1" x14ac:dyDescent="0.15">
      <c r="E1365" s="68"/>
      <c r="G1365" s="68"/>
      <c r="I1365" s="149"/>
      <c r="J1365" s="194"/>
    </row>
    <row r="1366" spans="5:10" s="112" customFormat="1" ht="20.25" customHeight="1" x14ac:dyDescent="0.15">
      <c r="E1366" s="68"/>
      <c r="G1366" s="68"/>
      <c r="I1366" s="149"/>
      <c r="J1366" s="194"/>
    </row>
    <row r="1367" spans="5:10" s="112" customFormat="1" ht="20.25" customHeight="1" x14ac:dyDescent="0.15">
      <c r="E1367" s="68"/>
      <c r="G1367" s="68"/>
      <c r="I1367" s="149"/>
      <c r="J1367" s="194"/>
    </row>
    <row r="1368" spans="5:10" s="112" customFormat="1" ht="20.25" customHeight="1" x14ac:dyDescent="0.15">
      <c r="E1368" s="68"/>
      <c r="G1368" s="68"/>
      <c r="I1368" s="149"/>
      <c r="J1368" s="194"/>
    </row>
    <row r="1369" spans="5:10" s="112" customFormat="1" ht="20.25" customHeight="1" x14ac:dyDescent="0.15">
      <c r="E1369" s="68"/>
      <c r="G1369" s="68"/>
      <c r="I1369" s="149"/>
      <c r="J1369" s="194"/>
    </row>
    <row r="1370" spans="5:10" s="112" customFormat="1" ht="20.25" customHeight="1" x14ac:dyDescent="0.15">
      <c r="E1370" s="68"/>
      <c r="G1370" s="68"/>
      <c r="I1370" s="149"/>
      <c r="J1370" s="194"/>
    </row>
    <row r="1371" spans="5:10" s="112" customFormat="1" ht="20.25" customHeight="1" x14ac:dyDescent="0.15">
      <c r="E1371" s="68"/>
      <c r="G1371" s="68"/>
      <c r="I1371" s="149"/>
      <c r="J1371" s="194"/>
    </row>
    <row r="1372" spans="5:10" s="112" customFormat="1" ht="20.25" customHeight="1" x14ac:dyDescent="0.15">
      <c r="E1372" s="68"/>
      <c r="G1372" s="68"/>
      <c r="I1372" s="149"/>
      <c r="J1372" s="194"/>
    </row>
    <row r="1373" spans="5:10" s="112" customFormat="1" ht="20.25" customHeight="1" x14ac:dyDescent="0.15">
      <c r="E1373" s="68"/>
      <c r="G1373" s="68"/>
      <c r="I1373" s="149"/>
      <c r="J1373" s="194"/>
    </row>
    <row r="1374" spans="5:10" s="112" customFormat="1" ht="20.25" customHeight="1" x14ac:dyDescent="0.15">
      <c r="E1374" s="68"/>
      <c r="G1374" s="68"/>
      <c r="I1374" s="149"/>
      <c r="J1374" s="194"/>
    </row>
    <row r="1375" spans="5:10" s="112" customFormat="1" ht="20.25" customHeight="1" x14ac:dyDescent="0.15">
      <c r="E1375" s="68"/>
      <c r="G1375" s="68"/>
      <c r="I1375" s="149"/>
      <c r="J1375" s="194"/>
    </row>
    <row r="1376" spans="5:10" s="112" customFormat="1" ht="20.25" customHeight="1" x14ac:dyDescent="0.15">
      <c r="E1376" s="68"/>
      <c r="G1376" s="68"/>
      <c r="I1376" s="149"/>
      <c r="J1376" s="194"/>
    </row>
    <row r="1377" spans="5:10" s="112" customFormat="1" ht="20.25" customHeight="1" x14ac:dyDescent="0.15">
      <c r="E1377" s="68"/>
      <c r="G1377" s="68"/>
      <c r="I1377" s="149"/>
      <c r="J1377" s="194"/>
    </row>
    <row r="1378" spans="5:10" s="112" customFormat="1" ht="20.25" customHeight="1" x14ac:dyDescent="0.15">
      <c r="E1378" s="68"/>
      <c r="G1378" s="68"/>
      <c r="I1378" s="149"/>
      <c r="J1378" s="194"/>
    </row>
    <row r="1379" spans="5:10" s="112" customFormat="1" ht="20.25" customHeight="1" x14ac:dyDescent="0.15">
      <c r="E1379" s="68"/>
      <c r="G1379" s="68"/>
      <c r="I1379" s="149"/>
      <c r="J1379" s="194"/>
    </row>
    <row r="1380" spans="5:10" s="112" customFormat="1" ht="20.25" customHeight="1" x14ac:dyDescent="0.15">
      <c r="E1380" s="68"/>
      <c r="G1380" s="68"/>
      <c r="I1380" s="149"/>
      <c r="J1380" s="194"/>
    </row>
    <row r="1381" spans="5:10" s="112" customFormat="1" ht="20.25" customHeight="1" x14ac:dyDescent="0.15">
      <c r="E1381" s="68"/>
      <c r="G1381" s="68"/>
      <c r="I1381" s="149"/>
      <c r="J1381" s="194"/>
    </row>
    <row r="1382" spans="5:10" s="112" customFormat="1" ht="20.25" customHeight="1" x14ac:dyDescent="0.15">
      <c r="E1382" s="68"/>
      <c r="G1382" s="68"/>
      <c r="I1382" s="149"/>
      <c r="J1382" s="194"/>
    </row>
    <row r="1383" spans="5:10" s="112" customFormat="1" ht="20.25" customHeight="1" x14ac:dyDescent="0.15">
      <c r="E1383" s="68"/>
      <c r="G1383" s="68"/>
      <c r="I1383" s="149"/>
      <c r="J1383" s="194"/>
    </row>
    <row r="1384" spans="5:10" s="112" customFormat="1" ht="20.25" customHeight="1" x14ac:dyDescent="0.15">
      <c r="E1384" s="68"/>
      <c r="G1384" s="68"/>
      <c r="I1384" s="149"/>
      <c r="J1384" s="194"/>
    </row>
    <row r="1385" spans="5:10" s="112" customFormat="1" ht="20.25" customHeight="1" x14ac:dyDescent="0.15">
      <c r="E1385" s="68"/>
      <c r="G1385" s="68"/>
      <c r="I1385" s="149"/>
      <c r="J1385" s="194"/>
    </row>
    <row r="1386" spans="5:10" s="112" customFormat="1" ht="20.25" customHeight="1" x14ac:dyDescent="0.15">
      <c r="E1386" s="68"/>
      <c r="G1386" s="68"/>
      <c r="I1386" s="149"/>
      <c r="J1386" s="194"/>
    </row>
    <row r="1387" spans="5:10" s="112" customFormat="1" ht="20.25" customHeight="1" x14ac:dyDescent="0.15">
      <c r="E1387" s="68"/>
      <c r="G1387" s="68"/>
      <c r="I1387" s="149"/>
      <c r="J1387" s="194"/>
    </row>
    <row r="1388" spans="5:10" s="112" customFormat="1" ht="20.25" customHeight="1" x14ac:dyDescent="0.15">
      <c r="E1388" s="68"/>
      <c r="G1388" s="68"/>
      <c r="I1388" s="149"/>
      <c r="J1388" s="194"/>
    </row>
    <row r="1389" spans="5:10" s="112" customFormat="1" ht="20.25" customHeight="1" x14ac:dyDescent="0.15">
      <c r="E1389" s="68"/>
      <c r="G1389" s="68"/>
      <c r="I1389" s="149"/>
      <c r="J1389" s="194"/>
    </row>
    <row r="1390" spans="5:10" s="112" customFormat="1" ht="20.25" customHeight="1" x14ac:dyDescent="0.15">
      <c r="E1390" s="68"/>
      <c r="G1390" s="68"/>
      <c r="I1390" s="149"/>
      <c r="J1390" s="194"/>
    </row>
    <row r="1391" spans="5:10" s="112" customFormat="1" ht="20.25" customHeight="1" x14ac:dyDescent="0.15">
      <c r="E1391" s="68"/>
      <c r="G1391" s="68"/>
      <c r="I1391" s="149"/>
      <c r="J1391" s="194"/>
    </row>
    <row r="1392" spans="5:10" s="112" customFormat="1" ht="20.25" customHeight="1" x14ac:dyDescent="0.15">
      <c r="E1392" s="68"/>
      <c r="G1392" s="68"/>
      <c r="I1392" s="149"/>
      <c r="J1392" s="194"/>
    </row>
    <row r="1393" spans="5:10" s="112" customFormat="1" ht="20.25" customHeight="1" x14ac:dyDescent="0.15">
      <c r="E1393" s="68"/>
      <c r="G1393" s="68"/>
      <c r="I1393" s="149"/>
      <c r="J1393" s="194"/>
    </row>
    <row r="1394" spans="5:10" s="112" customFormat="1" ht="20.25" customHeight="1" x14ac:dyDescent="0.15">
      <c r="E1394" s="68"/>
      <c r="G1394" s="68"/>
      <c r="I1394" s="149"/>
      <c r="J1394" s="194"/>
    </row>
    <row r="1395" spans="5:10" s="112" customFormat="1" ht="20.25" customHeight="1" x14ac:dyDescent="0.15">
      <c r="E1395" s="68"/>
      <c r="G1395" s="68"/>
      <c r="I1395" s="149"/>
      <c r="J1395" s="194"/>
    </row>
    <row r="1396" spans="5:10" s="112" customFormat="1" ht="20.25" customHeight="1" x14ac:dyDescent="0.15">
      <c r="E1396" s="68"/>
      <c r="G1396" s="68"/>
      <c r="I1396" s="149"/>
      <c r="J1396" s="194"/>
    </row>
    <row r="1397" spans="5:10" s="112" customFormat="1" ht="20.25" customHeight="1" x14ac:dyDescent="0.15">
      <c r="E1397" s="68"/>
      <c r="G1397" s="68"/>
      <c r="I1397" s="149"/>
      <c r="J1397" s="194"/>
    </row>
    <row r="1398" spans="5:10" s="112" customFormat="1" ht="20.25" customHeight="1" x14ac:dyDescent="0.15">
      <c r="E1398" s="68"/>
      <c r="G1398" s="68"/>
      <c r="I1398" s="149"/>
      <c r="J1398" s="194"/>
    </row>
    <row r="1399" spans="5:10" s="112" customFormat="1" ht="20.25" customHeight="1" x14ac:dyDescent="0.15">
      <c r="E1399" s="68"/>
      <c r="G1399" s="68"/>
      <c r="I1399" s="149"/>
      <c r="J1399" s="194"/>
    </row>
    <row r="1400" spans="5:10" s="112" customFormat="1" ht="20.25" customHeight="1" x14ac:dyDescent="0.15">
      <c r="E1400" s="68"/>
      <c r="G1400" s="68"/>
      <c r="I1400" s="149"/>
      <c r="J1400" s="194"/>
    </row>
    <row r="1401" spans="5:10" s="112" customFormat="1" ht="20.25" customHeight="1" x14ac:dyDescent="0.15">
      <c r="E1401" s="68"/>
      <c r="G1401" s="68"/>
      <c r="I1401" s="149"/>
      <c r="J1401" s="194"/>
    </row>
    <row r="1402" spans="5:10" s="112" customFormat="1" ht="20.25" customHeight="1" x14ac:dyDescent="0.15">
      <c r="E1402" s="68"/>
      <c r="G1402" s="68"/>
      <c r="I1402" s="149"/>
      <c r="J1402" s="194"/>
    </row>
    <row r="1403" spans="5:10" s="112" customFormat="1" ht="20.25" customHeight="1" x14ac:dyDescent="0.15">
      <c r="E1403" s="68"/>
      <c r="G1403" s="68"/>
      <c r="I1403" s="149"/>
      <c r="J1403" s="194"/>
    </row>
    <row r="1404" spans="5:10" s="112" customFormat="1" ht="20.25" customHeight="1" x14ac:dyDescent="0.15">
      <c r="E1404" s="68"/>
      <c r="G1404" s="68"/>
      <c r="I1404" s="149"/>
      <c r="J1404" s="194"/>
    </row>
    <row r="1405" spans="5:10" s="112" customFormat="1" ht="20.25" customHeight="1" x14ac:dyDescent="0.15">
      <c r="E1405" s="68"/>
      <c r="G1405" s="68"/>
      <c r="I1405" s="149"/>
      <c r="J1405" s="194"/>
    </row>
    <row r="1406" spans="5:10" s="112" customFormat="1" ht="20.25" customHeight="1" x14ac:dyDescent="0.15">
      <c r="E1406" s="68"/>
      <c r="G1406" s="68"/>
      <c r="I1406" s="149"/>
      <c r="J1406" s="194"/>
    </row>
    <row r="1407" spans="5:10" s="112" customFormat="1" ht="20.25" customHeight="1" x14ac:dyDescent="0.15">
      <c r="E1407" s="68"/>
      <c r="G1407" s="68"/>
      <c r="I1407" s="149"/>
      <c r="J1407" s="194"/>
    </row>
    <row r="1408" spans="5:10" s="112" customFormat="1" ht="20.25" customHeight="1" x14ac:dyDescent="0.15">
      <c r="E1408" s="68"/>
      <c r="G1408" s="68"/>
      <c r="I1408" s="149"/>
      <c r="J1408" s="194"/>
    </row>
    <row r="1409" spans="5:10" s="112" customFormat="1" ht="20.25" customHeight="1" x14ac:dyDescent="0.15">
      <c r="E1409" s="68"/>
      <c r="G1409" s="68"/>
      <c r="I1409" s="149"/>
      <c r="J1409" s="194"/>
    </row>
    <row r="1410" spans="5:10" s="112" customFormat="1" ht="20.25" customHeight="1" x14ac:dyDescent="0.15">
      <c r="E1410" s="68"/>
      <c r="G1410" s="68"/>
      <c r="I1410" s="149"/>
      <c r="J1410" s="194"/>
    </row>
    <row r="1411" spans="5:10" s="112" customFormat="1" ht="20.25" customHeight="1" x14ac:dyDescent="0.15">
      <c r="E1411" s="68"/>
      <c r="G1411" s="68"/>
      <c r="I1411" s="149"/>
      <c r="J1411" s="194"/>
    </row>
    <row r="1412" spans="5:10" s="112" customFormat="1" ht="20.25" customHeight="1" x14ac:dyDescent="0.15">
      <c r="E1412" s="68"/>
      <c r="G1412" s="68"/>
      <c r="I1412" s="149"/>
      <c r="J1412" s="194"/>
    </row>
    <row r="1413" spans="5:10" s="112" customFormat="1" ht="20.25" customHeight="1" x14ac:dyDescent="0.15">
      <c r="E1413" s="68"/>
      <c r="G1413" s="68"/>
      <c r="I1413" s="149"/>
      <c r="J1413" s="194"/>
    </row>
    <row r="1414" spans="5:10" s="112" customFormat="1" ht="20.25" customHeight="1" x14ac:dyDescent="0.15">
      <c r="E1414" s="68"/>
      <c r="G1414" s="68"/>
      <c r="I1414" s="149"/>
      <c r="J1414" s="194"/>
    </row>
    <row r="1415" spans="5:10" s="112" customFormat="1" ht="20.25" customHeight="1" x14ac:dyDescent="0.15">
      <c r="E1415" s="68"/>
      <c r="G1415" s="68"/>
      <c r="I1415" s="149"/>
      <c r="J1415" s="194"/>
    </row>
    <row r="1416" spans="5:10" s="112" customFormat="1" ht="20.25" customHeight="1" x14ac:dyDescent="0.15">
      <c r="E1416" s="68"/>
      <c r="G1416" s="68"/>
      <c r="I1416" s="149"/>
      <c r="J1416" s="194"/>
    </row>
    <row r="1417" spans="5:10" s="112" customFormat="1" ht="20.25" customHeight="1" x14ac:dyDescent="0.15">
      <c r="E1417" s="68"/>
      <c r="G1417" s="68"/>
      <c r="I1417" s="149"/>
      <c r="J1417" s="194"/>
    </row>
    <row r="1418" spans="5:10" s="112" customFormat="1" ht="20.25" customHeight="1" x14ac:dyDescent="0.15">
      <c r="E1418" s="68"/>
      <c r="G1418" s="68"/>
      <c r="I1418" s="149"/>
      <c r="J1418" s="194"/>
    </row>
    <row r="1419" spans="5:10" s="112" customFormat="1" ht="20.25" customHeight="1" x14ac:dyDescent="0.15">
      <c r="E1419" s="68"/>
      <c r="G1419" s="68"/>
      <c r="I1419" s="149"/>
      <c r="J1419" s="194"/>
    </row>
    <row r="1420" spans="5:10" s="112" customFormat="1" ht="20.25" customHeight="1" x14ac:dyDescent="0.15">
      <c r="E1420" s="68"/>
      <c r="G1420" s="68"/>
      <c r="I1420" s="149"/>
      <c r="J1420" s="194"/>
    </row>
    <row r="1421" spans="5:10" s="112" customFormat="1" ht="20.25" customHeight="1" x14ac:dyDescent="0.15">
      <c r="E1421" s="68"/>
      <c r="G1421" s="68"/>
      <c r="I1421" s="149"/>
      <c r="J1421" s="194"/>
    </row>
    <row r="1422" spans="5:10" s="112" customFormat="1" ht="20.25" customHeight="1" x14ac:dyDescent="0.15">
      <c r="E1422" s="68"/>
      <c r="G1422" s="68"/>
      <c r="I1422" s="149"/>
      <c r="J1422" s="194"/>
    </row>
    <row r="1423" spans="5:10" s="112" customFormat="1" ht="20.25" customHeight="1" x14ac:dyDescent="0.15">
      <c r="E1423" s="68"/>
      <c r="G1423" s="68"/>
      <c r="I1423" s="149"/>
      <c r="J1423" s="194"/>
    </row>
    <row r="1424" spans="5:10" s="112" customFormat="1" ht="20.25" customHeight="1" x14ac:dyDescent="0.15">
      <c r="E1424" s="68"/>
      <c r="G1424" s="68"/>
      <c r="I1424" s="149"/>
      <c r="J1424" s="194"/>
    </row>
    <row r="1425" spans="5:10" s="112" customFormat="1" ht="20.25" customHeight="1" x14ac:dyDescent="0.15">
      <c r="E1425" s="68"/>
      <c r="G1425" s="68"/>
      <c r="I1425" s="149"/>
      <c r="J1425" s="194"/>
    </row>
    <row r="1426" spans="5:10" s="112" customFormat="1" ht="20.25" customHeight="1" x14ac:dyDescent="0.15">
      <c r="E1426" s="68"/>
      <c r="G1426" s="68"/>
      <c r="I1426" s="149"/>
      <c r="J1426" s="194"/>
    </row>
    <row r="1427" spans="5:10" s="112" customFormat="1" ht="20.25" customHeight="1" x14ac:dyDescent="0.15">
      <c r="E1427" s="68"/>
      <c r="G1427" s="68"/>
      <c r="I1427" s="149"/>
      <c r="J1427" s="194"/>
    </row>
    <row r="1428" spans="5:10" s="112" customFormat="1" ht="20.25" customHeight="1" x14ac:dyDescent="0.15">
      <c r="E1428" s="68"/>
      <c r="G1428" s="68"/>
      <c r="I1428" s="149"/>
      <c r="J1428" s="194"/>
    </row>
    <row r="1429" spans="5:10" s="112" customFormat="1" ht="20.25" customHeight="1" x14ac:dyDescent="0.15">
      <c r="E1429" s="68"/>
      <c r="G1429" s="68"/>
      <c r="I1429" s="149"/>
      <c r="J1429" s="194"/>
    </row>
    <row r="1430" spans="5:10" s="112" customFormat="1" ht="20.25" customHeight="1" x14ac:dyDescent="0.15">
      <c r="E1430" s="68"/>
      <c r="G1430" s="68"/>
      <c r="I1430" s="149"/>
      <c r="J1430" s="194"/>
    </row>
    <row r="1431" spans="5:10" s="112" customFormat="1" ht="20.25" customHeight="1" x14ac:dyDescent="0.15">
      <c r="E1431" s="68"/>
      <c r="G1431" s="68"/>
      <c r="I1431" s="149"/>
      <c r="J1431" s="194"/>
    </row>
    <row r="1432" spans="5:10" s="112" customFormat="1" ht="20.25" customHeight="1" x14ac:dyDescent="0.15">
      <c r="E1432" s="68"/>
      <c r="G1432" s="68"/>
      <c r="I1432" s="149"/>
      <c r="J1432" s="194"/>
    </row>
    <row r="1433" spans="5:10" s="112" customFormat="1" ht="20.25" customHeight="1" x14ac:dyDescent="0.15">
      <c r="E1433" s="68"/>
      <c r="G1433" s="68"/>
      <c r="I1433" s="149"/>
      <c r="J1433" s="194"/>
    </row>
    <row r="1434" spans="5:10" s="112" customFormat="1" ht="20.25" customHeight="1" x14ac:dyDescent="0.15">
      <c r="E1434" s="68"/>
      <c r="G1434" s="68"/>
      <c r="I1434" s="149"/>
      <c r="J1434" s="194"/>
    </row>
    <row r="1435" spans="5:10" s="112" customFormat="1" ht="20.25" customHeight="1" x14ac:dyDescent="0.15">
      <c r="E1435" s="68"/>
      <c r="G1435" s="68"/>
      <c r="I1435" s="149"/>
      <c r="J1435" s="194"/>
    </row>
    <row r="1436" spans="5:10" s="112" customFormat="1" ht="20.25" customHeight="1" x14ac:dyDescent="0.15">
      <c r="E1436" s="68"/>
      <c r="G1436" s="68"/>
      <c r="I1436" s="149"/>
      <c r="J1436" s="194"/>
    </row>
    <row r="1437" spans="5:10" s="112" customFormat="1" ht="20.25" customHeight="1" x14ac:dyDescent="0.15">
      <c r="E1437" s="68"/>
      <c r="G1437" s="68"/>
      <c r="I1437" s="149"/>
      <c r="J1437" s="194"/>
    </row>
    <row r="1438" spans="5:10" s="112" customFormat="1" ht="20.25" customHeight="1" x14ac:dyDescent="0.15">
      <c r="E1438" s="68"/>
      <c r="G1438" s="68"/>
      <c r="I1438" s="149"/>
      <c r="J1438" s="194"/>
    </row>
    <row r="1439" spans="5:10" s="112" customFormat="1" ht="20.25" customHeight="1" x14ac:dyDescent="0.15">
      <c r="E1439" s="68"/>
      <c r="G1439" s="68"/>
      <c r="I1439" s="149"/>
      <c r="J1439" s="194"/>
    </row>
    <row r="1440" spans="5:10" s="112" customFormat="1" ht="20.25" customHeight="1" x14ac:dyDescent="0.15">
      <c r="E1440" s="68"/>
      <c r="G1440" s="68"/>
      <c r="I1440" s="149"/>
      <c r="J1440" s="194"/>
    </row>
    <row r="1441" spans="5:10" s="112" customFormat="1" ht="20.25" customHeight="1" x14ac:dyDescent="0.15">
      <c r="E1441" s="68"/>
      <c r="G1441" s="68"/>
      <c r="I1441" s="149"/>
      <c r="J1441" s="194"/>
    </row>
    <row r="1442" spans="5:10" s="112" customFormat="1" ht="20.25" customHeight="1" x14ac:dyDescent="0.15">
      <c r="E1442" s="68"/>
      <c r="G1442" s="68"/>
      <c r="I1442" s="149"/>
      <c r="J1442" s="194"/>
    </row>
    <row r="1443" spans="5:10" s="112" customFormat="1" ht="20.25" customHeight="1" x14ac:dyDescent="0.15">
      <c r="E1443" s="68"/>
      <c r="G1443" s="68"/>
      <c r="I1443" s="149"/>
      <c r="J1443" s="194"/>
    </row>
    <row r="1444" spans="5:10" s="112" customFormat="1" ht="20.25" customHeight="1" x14ac:dyDescent="0.15">
      <c r="E1444" s="68"/>
      <c r="G1444" s="68"/>
      <c r="I1444" s="149"/>
      <c r="J1444" s="194"/>
    </row>
    <row r="1445" spans="5:10" s="112" customFormat="1" ht="20.25" customHeight="1" x14ac:dyDescent="0.15">
      <c r="E1445" s="68"/>
      <c r="G1445" s="68"/>
      <c r="I1445" s="149"/>
      <c r="J1445" s="194"/>
    </row>
    <row r="1446" spans="5:10" s="112" customFormat="1" ht="20.25" customHeight="1" x14ac:dyDescent="0.15">
      <c r="E1446" s="68"/>
      <c r="G1446" s="68"/>
      <c r="I1446" s="149"/>
      <c r="J1446" s="194"/>
    </row>
    <row r="1447" spans="5:10" s="112" customFormat="1" ht="20.25" customHeight="1" x14ac:dyDescent="0.15">
      <c r="E1447" s="68"/>
      <c r="G1447" s="68"/>
      <c r="I1447" s="149"/>
      <c r="J1447" s="194"/>
    </row>
    <row r="1448" spans="5:10" s="112" customFormat="1" ht="20.25" customHeight="1" x14ac:dyDescent="0.15">
      <c r="E1448" s="68"/>
      <c r="G1448" s="68"/>
      <c r="I1448" s="149"/>
      <c r="J1448" s="194"/>
    </row>
    <row r="1449" spans="5:10" s="112" customFormat="1" ht="20.25" customHeight="1" x14ac:dyDescent="0.15">
      <c r="E1449" s="68"/>
      <c r="G1449" s="68"/>
      <c r="I1449" s="149"/>
      <c r="J1449" s="194"/>
    </row>
    <row r="1450" spans="5:10" s="112" customFormat="1" ht="20.25" customHeight="1" x14ac:dyDescent="0.15">
      <c r="E1450" s="68"/>
      <c r="G1450" s="68"/>
      <c r="I1450" s="149"/>
      <c r="J1450" s="194"/>
    </row>
    <row r="1451" spans="5:10" s="112" customFormat="1" ht="20.25" customHeight="1" x14ac:dyDescent="0.15">
      <c r="E1451" s="68"/>
      <c r="G1451" s="68"/>
      <c r="I1451" s="149"/>
      <c r="J1451" s="194"/>
    </row>
    <row r="1452" spans="5:10" s="112" customFormat="1" ht="20.25" customHeight="1" x14ac:dyDescent="0.15">
      <c r="E1452" s="68"/>
      <c r="G1452" s="68"/>
      <c r="I1452" s="149"/>
      <c r="J1452" s="194"/>
    </row>
    <row r="1453" spans="5:10" s="112" customFormat="1" ht="20.25" customHeight="1" x14ac:dyDescent="0.15">
      <c r="E1453" s="68"/>
      <c r="G1453" s="68"/>
      <c r="I1453" s="149"/>
      <c r="J1453" s="194"/>
    </row>
    <row r="1454" spans="5:10" s="112" customFormat="1" ht="20.25" customHeight="1" x14ac:dyDescent="0.15">
      <c r="E1454" s="68"/>
      <c r="G1454" s="68"/>
      <c r="I1454" s="149"/>
      <c r="J1454" s="194"/>
    </row>
    <row r="1455" spans="5:10" s="112" customFormat="1" ht="20.25" customHeight="1" x14ac:dyDescent="0.15">
      <c r="E1455" s="68"/>
      <c r="G1455" s="68"/>
      <c r="I1455" s="149"/>
      <c r="J1455" s="194"/>
    </row>
    <row r="1456" spans="5:10" s="112" customFormat="1" ht="20.25" customHeight="1" x14ac:dyDescent="0.15">
      <c r="E1456" s="68"/>
      <c r="G1456" s="68"/>
      <c r="I1456" s="149"/>
      <c r="J1456" s="194"/>
    </row>
    <row r="1457" spans="5:10" s="112" customFormat="1" ht="20.25" customHeight="1" x14ac:dyDescent="0.15">
      <c r="E1457" s="68"/>
      <c r="G1457" s="68"/>
      <c r="I1457" s="149"/>
      <c r="J1457" s="194"/>
    </row>
    <row r="1458" spans="5:10" s="112" customFormat="1" ht="20.25" customHeight="1" x14ac:dyDescent="0.15">
      <c r="E1458" s="68"/>
      <c r="G1458" s="68"/>
      <c r="I1458" s="149"/>
      <c r="J1458" s="194"/>
    </row>
    <row r="1459" spans="5:10" s="112" customFormat="1" ht="20.25" customHeight="1" x14ac:dyDescent="0.15">
      <c r="E1459" s="68"/>
      <c r="G1459" s="68"/>
      <c r="I1459" s="149"/>
      <c r="J1459" s="194"/>
    </row>
    <row r="1460" spans="5:10" s="112" customFormat="1" ht="20.25" customHeight="1" x14ac:dyDescent="0.15">
      <c r="E1460" s="68"/>
      <c r="G1460" s="68"/>
      <c r="I1460" s="149"/>
      <c r="J1460" s="194"/>
    </row>
    <row r="1461" spans="5:10" s="112" customFormat="1" ht="20.25" customHeight="1" x14ac:dyDescent="0.15">
      <c r="E1461" s="68"/>
      <c r="G1461" s="68"/>
      <c r="I1461" s="149"/>
      <c r="J1461" s="194"/>
    </row>
    <row r="1462" spans="5:10" s="112" customFormat="1" ht="20.25" customHeight="1" x14ac:dyDescent="0.15">
      <c r="E1462" s="68"/>
      <c r="G1462" s="68"/>
      <c r="I1462" s="149"/>
      <c r="J1462" s="194"/>
    </row>
    <row r="1463" spans="5:10" s="112" customFormat="1" ht="20.25" customHeight="1" x14ac:dyDescent="0.15">
      <c r="E1463" s="68"/>
      <c r="G1463" s="68"/>
      <c r="I1463" s="149"/>
      <c r="J1463" s="194"/>
    </row>
    <row r="1464" spans="5:10" s="112" customFormat="1" ht="20.25" customHeight="1" x14ac:dyDescent="0.15">
      <c r="E1464" s="68"/>
      <c r="G1464" s="68"/>
      <c r="I1464" s="149"/>
      <c r="J1464" s="194"/>
    </row>
    <row r="1465" spans="5:10" s="112" customFormat="1" ht="20.25" customHeight="1" x14ac:dyDescent="0.15">
      <c r="E1465" s="68"/>
      <c r="G1465" s="68"/>
      <c r="I1465" s="149"/>
      <c r="J1465" s="194"/>
    </row>
    <row r="1466" spans="5:10" s="112" customFormat="1" ht="20.25" customHeight="1" x14ac:dyDescent="0.15">
      <c r="E1466" s="68"/>
      <c r="G1466" s="68"/>
      <c r="I1466" s="149"/>
      <c r="J1466" s="194"/>
    </row>
    <row r="1467" spans="5:10" s="112" customFormat="1" ht="20.25" customHeight="1" x14ac:dyDescent="0.15">
      <c r="E1467" s="68"/>
      <c r="G1467" s="68"/>
      <c r="I1467" s="149"/>
      <c r="J1467" s="194"/>
    </row>
    <row r="1468" spans="5:10" s="112" customFormat="1" ht="20.25" customHeight="1" x14ac:dyDescent="0.15">
      <c r="E1468" s="68"/>
      <c r="G1468" s="68"/>
      <c r="I1468" s="149"/>
      <c r="J1468" s="194"/>
    </row>
    <row r="1469" spans="5:10" s="112" customFormat="1" ht="20.25" customHeight="1" x14ac:dyDescent="0.15">
      <c r="E1469" s="68"/>
      <c r="G1469" s="68"/>
      <c r="I1469" s="149"/>
      <c r="J1469" s="194"/>
    </row>
    <row r="1470" spans="5:10" s="112" customFormat="1" ht="20.25" customHeight="1" x14ac:dyDescent="0.15">
      <c r="E1470" s="68"/>
      <c r="G1470" s="68"/>
      <c r="I1470" s="149"/>
      <c r="J1470" s="194"/>
    </row>
    <row r="1471" spans="5:10" s="112" customFormat="1" ht="20.25" customHeight="1" x14ac:dyDescent="0.15">
      <c r="E1471" s="68"/>
      <c r="G1471" s="68"/>
      <c r="I1471" s="149"/>
      <c r="J1471" s="194"/>
    </row>
    <row r="1472" spans="5:10" s="112" customFormat="1" ht="20.25" customHeight="1" x14ac:dyDescent="0.15">
      <c r="E1472" s="68"/>
      <c r="G1472" s="68"/>
      <c r="I1472" s="149"/>
      <c r="J1472" s="194"/>
    </row>
    <row r="1473" spans="5:10" s="112" customFormat="1" ht="20.25" customHeight="1" x14ac:dyDescent="0.15">
      <c r="E1473" s="68"/>
      <c r="G1473" s="68"/>
      <c r="I1473" s="149"/>
      <c r="J1473" s="194"/>
    </row>
    <row r="1474" spans="5:10" s="112" customFormat="1" ht="20.25" customHeight="1" x14ac:dyDescent="0.15">
      <c r="E1474" s="68"/>
      <c r="G1474" s="68"/>
      <c r="I1474" s="149"/>
      <c r="J1474" s="194"/>
    </row>
    <row r="1475" spans="5:10" s="112" customFormat="1" ht="20.25" customHeight="1" x14ac:dyDescent="0.15">
      <c r="E1475" s="68"/>
      <c r="G1475" s="68"/>
      <c r="I1475" s="149"/>
      <c r="J1475" s="194"/>
    </row>
    <row r="1476" spans="5:10" s="112" customFormat="1" ht="20.25" customHeight="1" x14ac:dyDescent="0.15">
      <c r="E1476" s="68"/>
      <c r="G1476" s="68"/>
      <c r="I1476" s="149"/>
      <c r="J1476" s="194"/>
    </row>
    <row r="1477" spans="5:10" s="112" customFormat="1" ht="20.25" customHeight="1" x14ac:dyDescent="0.15">
      <c r="E1477" s="68"/>
      <c r="G1477" s="68"/>
      <c r="I1477" s="149"/>
      <c r="J1477" s="194"/>
    </row>
    <row r="1478" spans="5:10" s="112" customFormat="1" ht="20.25" customHeight="1" x14ac:dyDescent="0.15">
      <c r="E1478" s="68"/>
      <c r="G1478" s="68"/>
      <c r="I1478" s="149"/>
      <c r="J1478" s="194"/>
    </row>
    <row r="1479" spans="5:10" s="112" customFormat="1" ht="20.25" customHeight="1" x14ac:dyDescent="0.15">
      <c r="E1479" s="68"/>
      <c r="G1479" s="68"/>
      <c r="I1479" s="149"/>
      <c r="J1479" s="194"/>
    </row>
    <row r="1480" spans="5:10" s="112" customFormat="1" ht="20.25" customHeight="1" x14ac:dyDescent="0.15">
      <c r="E1480" s="68"/>
      <c r="G1480" s="68"/>
      <c r="I1480" s="149"/>
      <c r="J1480" s="194"/>
    </row>
    <row r="1481" spans="5:10" s="112" customFormat="1" ht="20.25" customHeight="1" x14ac:dyDescent="0.15">
      <c r="E1481" s="68"/>
      <c r="G1481" s="68"/>
      <c r="I1481" s="149"/>
      <c r="J1481" s="194"/>
    </row>
    <row r="1482" spans="5:10" s="112" customFormat="1" ht="20.25" customHeight="1" x14ac:dyDescent="0.15">
      <c r="E1482" s="68"/>
      <c r="G1482" s="68"/>
      <c r="I1482" s="149"/>
      <c r="J1482" s="194"/>
    </row>
    <row r="1483" spans="5:10" s="112" customFormat="1" ht="20.25" customHeight="1" x14ac:dyDescent="0.15">
      <c r="E1483" s="68"/>
      <c r="G1483" s="68"/>
      <c r="I1483" s="149"/>
      <c r="J1483" s="194"/>
    </row>
    <row r="1484" spans="5:10" s="112" customFormat="1" ht="20.25" customHeight="1" x14ac:dyDescent="0.15">
      <c r="E1484" s="68"/>
      <c r="G1484" s="68"/>
      <c r="I1484" s="149"/>
      <c r="J1484" s="194"/>
    </row>
    <row r="1485" spans="5:10" s="112" customFormat="1" ht="20.25" customHeight="1" x14ac:dyDescent="0.15">
      <c r="E1485" s="68"/>
      <c r="G1485" s="68"/>
      <c r="I1485" s="149"/>
      <c r="J1485" s="194"/>
    </row>
    <row r="1486" spans="5:10" s="112" customFormat="1" ht="20.25" customHeight="1" x14ac:dyDescent="0.15">
      <c r="E1486" s="68"/>
      <c r="G1486" s="68"/>
      <c r="I1486" s="149"/>
      <c r="J1486" s="194"/>
    </row>
    <row r="1487" spans="5:10" s="112" customFormat="1" ht="20.25" customHeight="1" x14ac:dyDescent="0.15">
      <c r="E1487" s="68"/>
      <c r="G1487" s="68"/>
      <c r="I1487" s="149"/>
      <c r="J1487" s="194"/>
    </row>
    <row r="1488" spans="5:10" s="112" customFormat="1" ht="20.25" customHeight="1" x14ac:dyDescent="0.15">
      <c r="E1488" s="68"/>
      <c r="G1488" s="68"/>
      <c r="I1488" s="149"/>
      <c r="J1488" s="194"/>
    </row>
    <row r="1489" spans="5:10" s="112" customFormat="1" ht="20.25" customHeight="1" x14ac:dyDescent="0.15">
      <c r="E1489" s="68"/>
      <c r="G1489" s="68"/>
      <c r="I1489" s="149"/>
      <c r="J1489" s="194"/>
    </row>
    <row r="1490" spans="5:10" s="112" customFormat="1" ht="20.25" customHeight="1" x14ac:dyDescent="0.15">
      <c r="E1490" s="68"/>
      <c r="G1490" s="68"/>
      <c r="I1490" s="149"/>
      <c r="J1490" s="194"/>
    </row>
    <row r="1491" spans="5:10" s="112" customFormat="1" ht="20.25" customHeight="1" x14ac:dyDescent="0.15">
      <c r="E1491" s="68"/>
      <c r="G1491" s="68"/>
      <c r="I1491" s="149"/>
      <c r="J1491" s="194"/>
    </row>
    <row r="1492" spans="5:10" s="112" customFormat="1" ht="20.25" customHeight="1" x14ac:dyDescent="0.15">
      <c r="E1492" s="68"/>
      <c r="G1492" s="68"/>
      <c r="I1492" s="149"/>
      <c r="J1492" s="194"/>
    </row>
    <row r="1493" spans="5:10" s="112" customFormat="1" ht="20.25" customHeight="1" x14ac:dyDescent="0.15">
      <c r="E1493" s="68"/>
      <c r="G1493" s="68"/>
      <c r="I1493" s="149"/>
      <c r="J1493" s="194"/>
    </row>
    <row r="1494" spans="5:10" s="112" customFormat="1" ht="20.25" customHeight="1" x14ac:dyDescent="0.15">
      <c r="E1494" s="68"/>
      <c r="G1494" s="68"/>
      <c r="I1494" s="149"/>
      <c r="J1494" s="194"/>
    </row>
    <row r="1495" spans="5:10" s="112" customFormat="1" ht="20.25" customHeight="1" x14ac:dyDescent="0.15">
      <c r="E1495" s="68"/>
      <c r="G1495" s="68"/>
      <c r="I1495" s="149"/>
      <c r="J1495" s="194"/>
    </row>
    <row r="1496" spans="5:10" s="112" customFormat="1" ht="20.25" customHeight="1" x14ac:dyDescent="0.15">
      <c r="E1496" s="68"/>
      <c r="G1496" s="68"/>
      <c r="I1496" s="149"/>
      <c r="J1496" s="194"/>
    </row>
    <row r="1497" spans="5:10" s="112" customFormat="1" ht="20.25" customHeight="1" x14ac:dyDescent="0.15">
      <c r="E1497" s="68"/>
      <c r="G1497" s="68"/>
      <c r="I1497" s="149"/>
      <c r="J1497" s="194"/>
    </row>
    <row r="1498" spans="5:10" s="112" customFormat="1" ht="20.25" customHeight="1" x14ac:dyDescent="0.15">
      <c r="E1498" s="68"/>
      <c r="G1498" s="68"/>
      <c r="I1498" s="149"/>
      <c r="J1498" s="194"/>
    </row>
    <row r="1499" spans="5:10" s="112" customFormat="1" ht="20.25" customHeight="1" x14ac:dyDescent="0.15">
      <c r="E1499" s="68"/>
      <c r="G1499" s="68"/>
      <c r="I1499" s="149"/>
      <c r="J1499" s="194"/>
    </row>
    <row r="1500" spans="5:10" s="112" customFormat="1" ht="20.25" customHeight="1" x14ac:dyDescent="0.15">
      <c r="E1500" s="68"/>
      <c r="G1500" s="68"/>
      <c r="I1500" s="149"/>
      <c r="J1500" s="194"/>
    </row>
    <row r="1501" spans="5:10" s="112" customFormat="1" ht="20.25" customHeight="1" x14ac:dyDescent="0.15">
      <c r="E1501" s="68"/>
      <c r="G1501" s="68"/>
      <c r="I1501" s="149"/>
      <c r="J1501" s="194"/>
    </row>
    <row r="1502" spans="5:10" s="112" customFormat="1" ht="20.25" customHeight="1" x14ac:dyDescent="0.15">
      <c r="E1502" s="68"/>
      <c r="G1502" s="68"/>
      <c r="I1502" s="149"/>
      <c r="J1502" s="194"/>
    </row>
    <row r="1503" spans="5:10" s="112" customFormat="1" ht="20.25" customHeight="1" x14ac:dyDescent="0.15">
      <c r="E1503" s="68"/>
      <c r="G1503" s="68"/>
      <c r="I1503" s="149"/>
      <c r="J1503" s="194"/>
    </row>
    <row r="1504" spans="5:10" s="112" customFormat="1" ht="20.25" customHeight="1" x14ac:dyDescent="0.15">
      <c r="E1504" s="68"/>
      <c r="G1504" s="68"/>
      <c r="I1504" s="149"/>
      <c r="J1504" s="194"/>
    </row>
    <row r="1505" spans="5:10" s="112" customFormat="1" ht="20.25" customHeight="1" x14ac:dyDescent="0.15">
      <c r="E1505" s="68"/>
      <c r="G1505" s="68"/>
      <c r="I1505" s="149"/>
      <c r="J1505" s="194"/>
    </row>
    <row r="1506" spans="5:10" s="112" customFormat="1" ht="20.25" customHeight="1" x14ac:dyDescent="0.15">
      <c r="E1506" s="68"/>
      <c r="G1506" s="68"/>
      <c r="I1506" s="149"/>
      <c r="J1506" s="194"/>
    </row>
    <row r="1507" spans="5:10" s="112" customFormat="1" ht="20.25" customHeight="1" x14ac:dyDescent="0.15">
      <c r="E1507" s="68"/>
      <c r="G1507" s="68"/>
      <c r="I1507" s="149"/>
      <c r="J1507" s="194"/>
    </row>
    <row r="1508" spans="5:10" s="112" customFormat="1" ht="20.25" customHeight="1" x14ac:dyDescent="0.15">
      <c r="E1508" s="68"/>
      <c r="G1508" s="68"/>
      <c r="I1508" s="149"/>
      <c r="J1508" s="194"/>
    </row>
    <row r="1509" spans="5:10" s="112" customFormat="1" ht="20.25" customHeight="1" x14ac:dyDescent="0.15">
      <c r="E1509" s="68"/>
      <c r="G1509" s="68"/>
      <c r="I1509" s="149"/>
      <c r="J1509" s="194"/>
    </row>
    <row r="1510" spans="5:10" s="112" customFormat="1" ht="20.25" customHeight="1" x14ac:dyDescent="0.15">
      <c r="E1510" s="68"/>
      <c r="G1510" s="68"/>
      <c r="I1510" s="149"/>
      <c r="J1510" s="194"/>
    </row>
    <row r="1511" spans="5:10" s="112" customFormat="1" ht="20.25" customHeight="1" x14ac:dyDescent="0.15">
      <c r="E1511" s="68"/>
      <c r="G1511" s="68"/>
      <c r="I1511" s="149"/>
      <c r="J1511" s="194"/>
    </row>
    <row r="1512" spans="5:10" s="112" customFormat="1" ht="20.25" customHeight="1" x14ac:dyDescent="0.15">
      <c r="E1512" s="68"/>
      <c r="G1512" s="68"/>
      <c r="I1512" s="149"/>
      <c r="J1512" s="194"/>
    </row>
    <row r="1513" spans="5:10" s="112" customFormat="1" ht="20.25" customHeight="1" x14ac:dyDescent="0.15">
      <c r="E1513" s="68"/>
      <c r="G1513" s="68"/>
      <c r="I1513" s="149"/>
      <c r="J1513" s="194"/>
    </row>
    <row r="1514" spans="5:10" s="112" customFormat="1" ht="20.25" customHeight="1" x14ac:dyDescent="0.15">
      <c r="E1514" s="68"/>
      <c r="G1514" s="68"/>
      <c r="I1514" s="149"/>
      <c r="J1514" s="194"/>
    </row>
    <row r="1515" spans="5:10" s="112" customFormat="1" ht="20.25" customHeight="1" x14ac:dyDescent="0.15">
      <c r="E1515" s="68"/>
      <c r="G1515" s="68"/>
      <c r="I1515" s="149"/>
      <c r="J1515" s="194"/>
    </row>
    <row r="1516" spans="5:10" s="112" customFormat="1" ht="20.25" customHeight="1" x14ac:dyDescent="0.15">
      <c r="E1516" s="68"/>
      <c r="G1516" s="68"/>
      <c r="I1516" s="149"/>
      <c r="J1516" s="194"/>
    </row>
    <row r="1517" spans="5:10" s="112" customFormat="1" ht="20.25" customHeight="1" x14ac:dyDescent="0.15">
      <c r="E1517" s="68"/>
      <c r="G1517" s="68"/>
      <c r="I1517" s="149"/>
      <c r="J1517" s="194"/>
    </row>
    <row r="1518" spans="5:10" s="112" customFormat="1" ht="20.25" customHeight="1" x14ac:dyDescent="0.15">
      <c r="E1518" s="68"/>
      <c r="G1518" s="68"/>
      <c r="I1518" s="149"/>
      <c r="J1518" s="194"/>
    </row>
    <row r="1519" spans="5:10" s="112" customFormat="1" ht="20.25" customHeight="1" x14ac:dyDescent="0.15">
      <c r="E1519" s="68"/>
      <c r="G1519" s="68"/>
      <c r="I1519" s="149"/>
      <c r="J1519" s="194"/>
    </row>
    <row r="1520" spans="5:10" s="112" customFormat="1" ht="20.25" customHeight="1" x14ac:dyDescent="0.15">
      <c r="E1520" s="68"/>
      <c r="G1520" s="68"/>
      <c r="I1520" s="149"/>
      <c r="J1520" s="194"/>
    </row>
    <row r="1521" spans="5:10" s="112" customFormat="1" ht="20.25" customHeight="1" x14ac:dyDescent="0.15">
      <c r="E1521" s="68"/>
      <c r="G1521" s="68"/>
      <c r="I1521" s="149"/>
      <c r="J1521" s="194"/>
    </row>
    <row r="1522" spans="5:10" s="112" customFormat="1" ht="20.25" customHeight="1" x14ac:dyDescent="0.15">
      <c r="E1522" s="68"/>
      <c r="G1522" s="68"/>
      <c r="I1522" s="149"/>
      <c r="J1522" s="194"/>
    </row>
    <row r="1523" spans="5:10" s="112" customFormat="1" ht="20.25" customHeight="1" x14ac:dyDescent="0.15">
      <c r="E1523" s="68"/>
      <c r="G1523" s="68"/>
      <c r="I1523" s="149"/>
      <c r="J1523" s="194"/>
    </row>
    <row r="1524" spans="5:10" s="112" customFormat="1" ht="20.25" customHeight="1" x14ac:dyDescent="0.15">
      <c r="E1524" s="68"/>
      <c r="G1524" s="68"/>
      <c r="I1524" s="149"/>
      <c r="J1524" s="194"/>
    </row>
    <row r="1525" spans="5:10" s="112" customFormat="1" ht="20.25" customHeight="1" x14ac:dyDescent="0.15">
      <c r="E1525" s="68"/>
      <c r="G1525" s="68"/>
      <c r="I1525" s="149"/>
      <c r="J1525" s="194"/>
    </row>
    <row r="1526" spans="5:10" s="112" customFormat="1" ht="20.25" customHeight="1" x14ac:dyDescent="0.15">
      <c r="E1526" s="68"/>
      <c r="G1526" s="68"/>
      <c r="I1526" s="149"/>
      <c r="J1526" s="194"/>
    </row>
    <row r="1527" spans="5:10" s="112" customFormat="1" ht="20.25" customHeight="1" x14ac:dyDescent="0.15">
      <c r="E1527" s="68"/>
      <c r="G1527" s="68"/>
      <c r="I1527" s="149"/>
      <c r="J1527" s="194"/>
    </row>
    <row r="1528" spans="5:10" s="112" customFormat="1" ht="20.25" customHeight="1" x14ac:dyDescent="0.15">
      <c r="E1528" s="68"/>
      <c r="G1528" s="68"/>
      <c r="I1528" s="149"/>
      <c r="J1528" s="194"/>
    </row>
    <row r="1529" spans="5:10" s="112" customFormat="1" ht="20.25" customHeight="1" x14ac:dyDescent="0.15">
      <c r="E1529" s="68"/>
      <c r="G1529" s="68"/>
      <c r="I1529" s="149"/>
      <c r="J1529" s="194"/>
    </row>
    <row r="1530" spans="5:10" s="112" customFormat="1" ht="20.25" customHeight="1" x14ac:dyDescent="0.15">
      <c r="E1530" s="68"/>
      <c r="G1530" s="68"/>
      <c r="I1530" s="149"/>
      <c r="J1530" s="194"/>
    </row>
    <row r="1531" spans="5:10" s="112" customFormat="1" ht="20.25" customHeight="1" x14ac:dyDescent="0.15">
      <c r="E1531" s="68"/>
      <c r="G1531" s="68"/>
      <c r="I1531" s="149"/>
      <c r="J1531" s="194"/>
    </row>
    <row r="1532" spans="5:10" s="112" customFormat="1" ht="20.25" customHeight="1" x14ac:dyDescent="0.15">
      <c r="E1532" s="68"/>
      <c r="G1532" s="68"/>
      <c r="I1532" s="149"/>
      <c r="J1532" s="194"/>
    </row>
    <row r="1533" spans="5:10" s="112" customFormat="1" ht="20.25" customHeight="1" x14ac:dyDescent="0.15">
      <c r="E1533" s="68"/>
      <c r="G1533" s="68"/>
      <c r="I1533" s="149"/>
      <c r="J1533" s="194"/>
    </row>
    <row r="1534" spans="5:10" s="112" customFormat="1" ht="20.25" customHeight="1" x14ac:dyDescent="0.15">
      <c r="E1534" s="68"/>
      <c r="G1534" s="68"/>
      <c r="I1534" s="149"/>
      <c r="J1534" s="194"/>
    </row>
    <row r="1535" spans="5:10" s="112" customFormat="1" ht="20.25" customHeight="1" x14ac:dyDescent="0.15">
      <c r="E1535" s="68"/>
      <c r="G1535" s="68"/>
      <c r="I1535" s="149"/>
      <c r="J1535" s="194"/>
    </row>
    <row r="1536" spans="5:10" s="112" customFormat="1" ht="20.25" customHeight="1" x14ac:dyDescent="0.15">
      <c r="E1536" s="68"/>
      <c r="G1536" s="68"/>
      <c r="I1536" s="149"/>
      <c r="J1536" s="194"/>
    </row>
    <row r="1537" spans="5:10" s="112" customFormat="1" ht="20.25" customHeight="1" x14ac:dyDescent="0.15">
      <c r="E1537" s="68"/>
      <c r="G1537" s="68"/>
      <c r="I1537" s="149"/>
      <c r="J1537" s="194"/>
    </row>
    <row r="1538" spans="5:10" s="112" customFormat="1" ht="20.25" customHeight="1" x14ac:dyDescent="0.15">
      <c r="E1538" s="68"/>
      <c r="G1538" s="68"/>
      <c r="I1538" s="149"/>
      <c r="J1538" s="194"/>
    </row>
    <row r="1539" spans="5:10" s="112" customFormat="1" ht="20.25" customHeight="1" x14ac:dyDescent="0.15">
      <c r="E1539" s="68"/>
      <c r="G1539" s="68"/>
      <c r="I1539" s="149"/>
      <c r="J1539" s="194"/>
    </row>
    <row r="1540" spans="5:10" s="112" customFormat="1" ht="20.25" customHeight="1" x14ac:dyDescent="0.15">
      <c r="E1540" s="68"/>
      <c r="G1540" s="68"/>
      <c r="I1540" s="149"/>
      <c r="J1540" s="194"/>
    </row>
    <row r="1541" spans="5:10" s="112" customFormat="1" ht="20.25" customHeight="1" x14ac:dyDescent="0.15">
      <c r="E1541" s="68"/>
      <c r="G1541" s="68"/>
      <c r="I1541" s="149"/>
      <c r="J1541" s="194"/>
    </row>
    <row r="1542" spans="5:10" s="112" customFormat="1" ht="20.25" customHeight="1" x14ac:dyDescent="0.15">
      <c r="E1542" s="68"/>
      <c r="G1542" s="68"/>
      <c r="I1542" s="149"/>
      <c r="J1542" s="194"/>
    </row>
    <row r="1543" spans="5:10" s="112" customFormat="1" ht="20.25" customHeight="1" x14ac:dyDescent="0.15">
      <c r="E1543" s="68"/>
      <c r="G1543" s="68"/>
      <c r="I1543" s="149"/>
      <c r="J1543" s="194"/>
    </row>
    <row r="1544" spans="5:10" s="112" customFormat="1" ht="20.25" customHeight="1" x14ac:dyDescent="0.15">
      <c r="E1544" s="68"/>
      <c r="G1544" s="68"/>
      <c r="I1544" s="149"/>
      <c r="J1544" s="194"/>
    </row>
    <row r="1545" spans="5:10" s="112" customFormat="1" ht="20.25" customHeight="1" x14ac:dyDescent="0.15">
      <c r="E1545" s="68"/>
      <c r="G1545" s="68"/>
      <c r="I1545" s="149"/>
      <c r="J1545" s="194"/>
    </row>
    <row r="1546" spans="5:10" s="112" customFormat="1" ht="20.25" customHeight="1" x14ac:dyDescent="0.15">
      <c r="E1546" s="68"/>
      <c r="G1546" s="68"/>
      <c r="I1546" s="149"/>
      <c r="J1546" s="194"/>
    </row>
    <row r="1547" spans="5:10" s="112" customFormat="1" ht="20.25" customHeight="1" x14ac:dyDescent="0.15">
      <c r="E1547" s="68"/>
      <c r="G1547" s="68"/>
      <c r="I1547" s="149"/>
      <c r="J1547" s="194"/>
    </row>
    <row r="1548" spans="5:10" s="112" customFormat="1" ht="20.25" customHeight="1" x14ac:dyDescent="0.15">
      <c r="E1548" s="68"/>
      <c r="G1548" s="68"/>
      <c r="I1548" s="149"/>
      <c r="J1548" s="194"/>
    </row>
    <row r="1549" spans="5:10" s="112" customFormat="1" ht="20.25" customHeight="1" x14ac:dyDescent="0.15">
      <c r="E1549" s="68"/>
      <c r="G1549" s="68"/>
      <c r="I1549" s="149"/>
      <c r="J1549" s="194"/>
    </row>
    <row r="1550" spans="5:10" s="112" customFormat="1" ht="20.25" customHeight="1" x14ac:dyDescent="0.15">
      <c r="E1550" s="68"/>
      <c r="G1550" s="68"/>
      <c r="I1550" s="149"/>
      <c r="J1550" s="194"/>
    </row>
    <row r="1551" spans="5:10" s="112" customFormat="1" ht="20.25" customHeight="1" x14ac:dyDescent="0.15">
      <c r="E1551" s="68"/>
      <c r="G1551" s="68"/>
      <c r="I1551" s="149"/>
      <c r="J1551" s="194"/>
    </row>
    <row r="1552" spans="5:10" s="112" customFormat="1" ht="20.25" customHeight="1" x14ac:dyDescent="0.15">
      <c r="E1552" s="68"/>
      <c r="G1552" s="68"/>
      <c r="I1552" s="149"/>
      <c r="J1552" s="194"/>
    </row>
    <row r="1553" spans="5:10" s="112" customFormat="1" ht="20.25" customHeight="1" x14ac:dyDescent="0.15">
      <c r="E1553" s="68"/>
      <c r="G1553" s="68"/>
      <c r="I1553" s="149"/>
      <c r="J1553" s="194"/>
    </row>
    <row r="1554" spans="5:10" s="112" customFormat="1" ht="20.25" customHeight="1" x14ac:dyDescent="0.15">
      <c r="E1554" s="68"/>
      <c r="G1554" s="68"/>
      <c r="I1554" s="149"/>
      <c r="J1554" s="194"/>
    </row>
    <row r="1555" spans="5:10" s="112" customFormat="1" ht="20.25" customHeight="1" x14ac:dyDescent="0.15">
      <c r="E1555" s="68"/>
      <c r="G1555" s="68"/>
      <c r="I1555" s="149"/>
      <c r="J1555" s="194"/>
    </row>
    <row r="1556" spans="5:10" s="112" customFormat="1" ht="20.25" customHeight="1" x14ac:dyDescent="0.15">
      <c r="E1556" s="68"/>
      <c r="G1556" s="68"/>
      <c r="I1556" s="149"/>
      <c r="J1556" s="194"/>
    </row>
    <row r="1557" spans="5:10" s="112" customFormat="1" ht="20.25" customHeight="1" x14ac:dyDescent="0.15">
      <c r="E1557" s="68"/>
      <c r="G1557" s="68"/>
      <c r="I1557" s="149"/>
      <c r="J1557" s="194"/>
    </row>
    <row r="1558" spans="5:10" s="112" customFormat="1" ht="20.25" customHeight="1" x14ac:dyDescent="0.15">
      <c r="E1558" s="68"/>
      <c r="G1558" s="68"/>
      <c r="I1558" s="149"/>
      <c r="J1558" s="194"/>
    </row>
    <row r="1559" spans="5:10" s="112" customFormat="1" ht="20.25" customHeight="1" x14ac:dyDescent="0.15">
      <c r="E1559" s="68"/>
      <c r="G1559" s="68"/>
      <c r="I1559" s="149"/>
      <c r="J1559" s="194"/>
    </row>
    <row r="1560" spans="5:10" s="112" customFormat="1" ht="20.25" customHeight="1" x14ac:dyDescent="0.15">
      <c r="E1560" s="68"/>
      <c r="G1560" s="68"/>
      <c r="I1560" s="149"/>
      <c r="J1560" s="194"/>
    </row>
    <row r="1561" spans="5:10" s="112" customFormat="1" ht="20.25" customHeight="1" x14ac:dyDescent="0.15">
      <c r="E1561" s="68"/>
      <c r="G1561" s="68"/>
      <c r="I1561" s="149"/>
      <c r="J1561" s="194"/>
    </row>
    <row r="1562" spans="5:10" s="112" customFormat="1" ht="20.25" customHeight="1" x14ac:dyDescent="0.15">
      <c r="E1562" s="68"/>
      <c r="G1562" s="68"/>
      <c r="I1562" s="149"/>
      <c r="J1562" s="194"/>
    </row>
    <row r="1563" spans="5:10" s="112" customFormat="1" ht="20.25" customHeight="1" x14ac:dyDescent="0.15">
      <c r="E1563" s="68"/>
      <c r="G1563" s="68"/>
      <c r="I1563" s="149"/>
      <c r="J1563" s="194"/>
    </row>
    <row r="1564" spans="5:10" s="112" customFormat="1" ht="20.25" customHeight="1" x14ac:dyDescent="0.15">
      <c r="E1564" s="68"/>
      <c r="G1564" s="68"/>
      <c r="I1564" s="149"/>
      <c r="J1564" s="194"/>
    </row>
    <row r="1565" spans="5:10" s="112" customFormat="1" ht="20.25" customHeight="1" x14ac:dyDescent="0.15">
      <c r="E1565" s="68"/>
      <c r="G1565" s="68"/>
      <c r="I1565" s="149"/>
      <c r="J1565" s="194"/>
    </row>
    <row r="1566" spans="5:10" s="112" customFormat="1" ht="20.25" customHeight="1" x14ac:dyDescent="0.15">
      <c r="E1566" s="68"/>
      <c r="G1566" s="68"/>
      <c r="I1566" s="149"/>
      <c r="J1566" s="194"/>
    </row>
    <row r="1567" spans="5:10" s="112" customFormat="1" ht="20.25" customHeight="1" x14ac:dyDescent="0.15">
      <c r="E1567" s="68"/>
      <c r="G1567" s="68"/>
      <c r="I1567" s="149"/>
      <c r="J1567" s="194"/>
    </row>
    <row r="1568" spans="5:10" s="112" customFormat="1" ht="20.25" customHeight="1" x14ac:dyDescent="0.15">
      <c r="E1568" s="68"/>
      <c r="G1568" s="68"/>
      <c r="I1568" s="149"/>
      <c r="J1568" s="194"/>
    </row>
    <row r="1569" spans="5:10" s="112" customFormat="1" ht="20.25" customHeight="1" x14ac:dyDescent="0.15">
      <c r="E1569" s="68"/>
      <c r="G1569" s="68"/>
      <c r="I1569" s="149"/>
      <c r="J1569" s="194"/>
    </row>
    <row r="1570" spans="5:10" s="112" customFormat="1" ht="20.25" customHeight="1" x14ac:dyDescent="0.15">
      <c r="E1570" s="68"/>
      <c r="G1570" s="68"/>
      <c r="I1570" s="149"/>
      <c r="J1570" s="194"/>
    </row>
    <row r="1571" spans="5:10" s="112" customFormat="1" ht="20.25" customHeight="1" x14ac:dyDescent="0.15">
      <c r="E1571" s="68"/>
      <c r="G1571" s="68"/>
      <c r="I1571" s="149"/>
      <c r="J1571" s="194"/>
    </row>
    <row r="1572" spans="5:10" s="112" customFormat="1" ht="20.25" customHeight="1" x14ac:dyDescent="0.15">
      <c r="E1572" s="68"/>
      <c r="G1572" s="68"/>
      <c r="I1572" s="149"/>
      <c r="J1572" s="194"/>
    </row>
    <row r="1573" spans="5:10" s="112" customFormat="1" ht="20.25" customHeight="1" x14ac:dyDescent="0.15">
      <c r="E1573" s="68"/>
      <c r="G1573" s="68"/>
      <c r="I1573" s="149"/>
      <c r="J1573" s="194"/>
    </row>
    <row r="1574" spans="5:10" s="112" customFormat="1" ht="20.25" customHeight="1" x14ac:dyDescent="0.15">
      <c r="E1574" s="68"/>
      <c r="G1574" s="68"/>
      <c r="I1574" s="149"/>
      <c r="J1574" s="194"/>
    </row>
    <row r="1575" spans="5:10" s="112" customFormat="1" ht="20.25" customHeight="1" x14ac:dyDescent="0.15">
      <c r="E1575" s="68"/>
      <c r="G1575" s="68"/>
      <c r="I1575" s="149"/>
      <c r="J1575" s="194"/>
    </row>
    <row r="1576" spans="5:10" s="112" customFormat="1" ht="20.25" customHeight="1" x14ac:dyDescent="0.15">
      <c r="E1576" s="68"/>
      <c r="G1576" s="68"/>
      <c r="I1576" s="149"/>
      <c r="J1576" s="194"/>
    </row>
    <row r="1577" spans="5:10" s="112" customFormat="1" ht="20.25" customHeight="1" x14ac:dyDescent="0.15">
      <c r="E1577" s="68"/>
      <c r="G1577" s="68"/>
      <c r="I1577" s="149"/>
      <c r="J1577" s="194"/>
    </row>
    <row r="1578" spans="5:10" s="112" customFormat="1" ht="20.25" customHeight="1" x14ac:dyDescent="0.15">
      <c r="E1578" s="68"/>
      <c r="G1578" s="68"/>
      <c r="I1578" s="149"/>
      <c r="J1578" s="194"/>
    </row>
    <row r="1579" spans="5:10" s="112" customFormat="1" ht="20.25" customHeight="1" x14ac:dyDescent="0.15">
      <c r="E1579" s="68"/>
      <c r="G1579" s="68"/>
      <c r="I1579" s="149"/>
      <c r="J1579" s="194"/>
    </row>
    <row r="1580" spans="5:10" s="112" customFormat="1" ht="20.25" customHeight="1" x14ac:dyDescent="0.15">
      <c r="E1580" s="68"/>
      <c r="G1580" s="68"/>
      <c r="I1580" s="149"/>
      <c r="J1580" s="194"/>
    </row>
    <row r="1581" spans="5:10" s="112" customFormat="1" ht="20.25" customHeight="1" x14ac:dyDescent="0.15">
      <c r="E1581" s="68"/>
      <c r="G1581" s="68"/>
      <c r="I1581" s="149"/>
      <c r="J1581" s="194"/>
    </row>
    <row r="1582" spans="5:10" s="112" customFormat="1" ht="20.25" customHeight="1" x14ac:dyDescent="0.15">
      <c r="E1582" s="68"/>
      <c r="G1582" s="68"/>
      <c r="I1582" s="149"/>
      <c r="J1582" s="194"/>
    </row>
    <row r="1583" spans="5:10" s="112" customFormat="1" ht="20.25" customHeight="1" x14ac:dyDescent="0.15">
      <c r="E1583" s="68"/>
      <c r="G1583" s="68"/>
      <c r="I1583" s="149"/>
      <c r="J1583" s="194"/>
    </row>
    <row r="1584" spans="5:10" s="112" customFormat="1" ht="20.25" customHeight="1" x14ac:dyDescent="0.15">
      <c r="E1584" s="68"/>
      <c r="G1584" s="68"/>
      <c r="I1584" s="149"/>
      <c r="J1584" s="194"/>
    </row>
    <row r="1585" spans="5:10" s="112" customFormat="1" ht="20.25" customHeight="1" x14ac:dyDescent="0.15">
      <c r="E1585" s="68"/>
      <c r="G1585" s="68"/>
      <c r="I1585" s="149"/>
      <c r="J1585" s="194"/>
    </row>
    <row r="1586" spans="5:10" s="112" customFormat="1" ht="20.25" customHeight="1" x14ac:dyDescent="0.15">
      <c r="E1586" s="68"/>
      <c r="G1586" s="68"/>
      <c r="I1586" s="149"/>
      <c r="J1586" s="194"/>
    </row>
    <row r="1587" spans="5:10" s="112" customFormat="1" ht="20.25" customHeight="1" x14ac:dyDescent="0.15">
      <c r="E1587" s="68"/>
      <c r="G1587" s="68"/>
      <c r="I1587" s="149"/>
      <c r="J1587" s="194"/>
    </row>
    <row r="1588" spans="5:10" s="112" customFormat="1" ht="20.25" customHeight="1" x14ac:dyDescent="0.15">
      <c r="E1588" s="68"/>
      <c r="G1588" s="68"/>
      <c r="I1588" s="149"/>
      <c r="J1588" s="194"/>
    </row>
    <row r="1589" spans="5:10" s="112" customFormat="1" ht="20.25" customHeight="1" x14ac:dyDescent="0.15">
      <c r="E1589" s="68"/>
      <c r="G1589" s="68"/>
      <c r="I1589" s="149"/>
      <c r="J1589" s="194"/>
    </row>
    <row r="1590" spans="5:10" s="112" customFormat="1" ht="20.25" customHeight="1" x14ac:dyDescent="0.15">
      <c r="E1590" s="68"/>
      <c r="G1590" s="68"/>
      <c r="I1590" s="149"/>
      <c r="J1590" s="194"/>
    </row>
    <row r="1591" spans="5:10" s="112" customFormat="1" ht="20.25" customHeight="1" x14ac:dyDescent="0.15">
      <c r="E1591" s="68"/>
      <c r="G1591" s="68"/>
      <c r="I1591" s="149"/>
      <c r="J1591" s="194"/>
    </row>
    <row r="1592" spans="5:10" s="112" customFormat="1" ht="20.25" customHeight="1" x14ac:dyDescent="0.15">
      <c r="E1592" s="68"/>
      <c r="G1592" s="68"/>
      <c r="I1592" s="149"/>
      <c r="J1592" s="194"/>
    </row>
    <row r="1593" spans="5:10" s="112" customFormat="1" ht="20.25" customHeight="1" x14ac:dyDescent="0.15">
      <c r="E1593" s="68"/>
      <c r="G1593" s="68"/>
      <c r="I1593" s="149"/>
      <c r="J1593" s="194"/>
    </row>
    <row r="1594" spans="5:10" s="112" customFormat="1" ht="20.25" customHeight="1" x14ac:dyDescent="0.15">
      <c r="E1594" s="68"/>
      <c r="G1594" s="68"/>
      <c r="I1594" s="149"/>
      <c r="J1594" s="194"/>
    </row>
    <row r="1595" spans="5:10" s="112" customFormat="1" ht="20.25" customHeight="1" x14ac:dyDescent="0.15">
      <c r="E1595" s="68"/>
      <c r="G1595" s="68"/>
      <c r="I1595" s="149"/>
      <c r="J1595" s="194"/>
    </row>
    <row r="1596" spans="5:10" s="112" customFormat="1" ht="20.25" customHeight="1" x14ac:dyDescent="0.15">
      <c r="E1596" s="68"/>
      <c r="G1596" s="68"/>
      <c r="I1596" s="149"/>
      <c r="J1596" s="194"/>
    </row>
    <row r="1597" spans="5:10" s="112" customFormat="1" ht="20.25" customHeight="1" x14ac:dyDescent="0.15">
      <c r="E1597" s="68"/>
      <c r="G1597" s="68"/>
      <c r="I1597" s="149"/>
      <c r="J1597" s="194"/>
    </row>
    <row r="1598" spans="5:10" s="112" customFormat="1" ht="20.25" customHeight="1" x14ac:dyDescent="0.15">
      <c r="E1598" s="68"/>
      <c r="G1598" s="68"/>
      <c r="I1598" s="149"/>
      <c r="J1598" s="194"/>
    </row>
    <row r="1599" spans="5:10" s="112" customFormat="1" ht="20.25" customHeight="1" x14ac:dyDescent="0.15">
      <c r="E1599" s="68"/>
      <c r="G1599" s="68"/>
      <c r="I1599" s="149"/>
      <c r="J1599" s="194"/>
    </row>
    <row r="1600" spans="5:10" s="112" customFormat="1" ht="20.25" customHeight="1" x14ac:dyDescent="0.15">
      <c r="E1600" s="68"/>
      <c r="G1600" s="68"/>
      <c r="I1600" s="149"/>
      <c r="J1600" s="194"/>
    </row>
    <row r="1601" spans="5:10" s="112" customFormat="1" ht="20.25" customHeight="1" x14ac:dyDescent="0.15">
      <c r="E1601" s="68"/>
      <c r="G1601" s="68"/>
      <c r="I1601" s="149"/>
      <c r="J1601" s="194"/>
    </row>
    <row r="1602" spans="5:10" s="112" customFormat="1" ht="20.25" customHeight="1" x14ac:dyDescent="0.15">
      <c r="E1602" s="68"/>
      <c r="G1602" s="68"/>
      <c r="I1602" s="149"/>
      <c r="J1602" s="194"/>
    </row>
    <row r="1603" spans="5:10" s="112" customFormat="1" ht="20.25" customHeight="1" x14ac:dyDescent="0.15">
      <c r="E1603" s="68"/>
      <c r="G1603" s="68"/>
      <c r="I1603" s="149"/>
      <c r="J1603" s="194"/>
    </row>
    <row r="1604" spans="5:10" s="112" customFormat="1" ht="20.25" customHeight="1" x14ac:dyDescent="0.15">
      <c r="E1604" s="68"/>
      <c r="G1604" s="68"/>
      <c r="I1604" s="149"/>
      <c r="J1604" s="194"/>
    </row>
    <row r="1605" spans="5:10" s="112" customFormat="1" ht="20.25" customHeight="1" x14ac:dyDescent="0.15">
      <c r="E1605" s="68"/>
      <c r="G1605" s="68"/>
      <c r="I1605" s="149"/>
      <c r="J1605" s="194"/>
    </row>
    <row r="1606" spans="5:10" s="112" customFormat="1" ht="20.25" customHeight="1" x14ac:dyDescent="0.15">
      <c r="E1606" s="68"/>
      <c r="G1606" s="68"/>
      <c r="I1606" s="149"/>
      <c r="J1606" s="194"/>
    </row>
    <row r="1607" spans="5:10" s="112" customFormat="1" ht="20.25" customHeight="1" x14ac:dyDescent="0.15">
      <c r="E1607" s="68"/>
      <c r="G1607" s="68"/>
      <c r="I1607" s="149"/>
      <c r="J1607" s="194"/>
    </row>
    <row r="1608" spans="5:10" s="112" customFormat="1" ht="20.25" customHeight="1" x14ac:dyDescent="0.15">
      <c r="E1608" s="68"/>
      <c r="G1608" s="68"/>
      <c r="I1608" s="149"/>
      <c r="J1608" s="194"/>
    </row>
    <row r="1609" spans="5:10" s="112" customFormat="1" ht="20.25" customHeight="1" x14ac:dyDescent="0.15">
      <c r="E1609" s="68"/>
      <c r="G1609" s="68"/>
      <c r="I1609" s="149"/>
      <c r="J1609" s="194"/>
    </row>
    <row r="1610" spans="5:10" s="112" customFormat="1" ht="20.25" customHeight="1" x14ac:dyDescent="0.15">
      <c r="E1610" s="68"/>
      <c r="G1610" s="68"/>
      <c r="I1610" s="149"/>
      <c r="J1610" s="194"/>
    </row>
    <row r="1611" spans="5:10" s="112" customFormat="1" ht="20.25" customHeight="1" x14ac:dyDescent="0.15">
      <c r="E1611" s="68"/>
      <c r="G1611" s="68"/>
      <c r="I1611" s="149"/>
      <c r="J1611" s="194"/>
    </row>
    <row r="1612" spans="5:10" s="112" customFormat="1" ht="20.25" customHeight="1" x14ac:dyDescent="0.15">
      <c r="E1612" s="68"/>
      <c r="G1612" s="68"/>
      <c r="I1612" s="149"/>
      <c r="J1612" s="194"/>
    </row>
    <row r="1613" spans="5:10" s="112" customFormat="1" ht="20.25" customHeight="1" x14ac:dyDescent="0.15">
      <c r="E1613" s="68"/>
      <c r="G1613" s="68"/>
      <c r="I1613" s="149"/>
      <c r="J1613" s="194"/>
    </row>
    <row r="1614" spans="5:10" s="112" customFormat="1" ht="20.25" customHeight="1" x14ac:dyDescent="0.15">
      <c r="E1614" s="68"/>
      <c r="G1614" s="68"/>
      <c r="I1614" s="149"/>
      <c r="J1614" s="194"/>
    </row>
    <row r="1615" spans="5:10" s="112" customFormat="1" ht="20.25" customHeight="1" x14ac:dyDescent="0.15">
      <c r="E1615" s="68"/>
      <c r="G1615" s="68"/>
      <c r="I1615" s="149"/>
      <c r="J1615" s="194"/>
    </row>
    <row r="1616" spans="5:10" s="112" customFormat="1" ht="20.25" customHeight="1" x14ac:dyDescent="0.15">
      <c r="E1616" s="68"/>
      <c r="G1616" s="68"/>
      <c r="I1616" s="149"/>
      <c r="J1616" s="194"/>
    </row>
    <row r="1617" spans="5:10" s="112" customFormat="1" ht="20.25" customHeight="1" x14ac:dyDescent="0.15">
      <c r="E1617" s="68"/>
      <c r="G1617" s="68"/>
      <c r="I1617" s="149"/>
      <c r="J1617" s="194"/>
    </row>
    <row r="1618" spans="5:10" s="112" customFormat="1" ht="20.25" customHeight="1" x14ac:dyDescent="0.15">
      <c r="E1618" s="68"/>
      <c r="G1618" s="68"/>
      <c r="I1618" s="149"/>
      <c r="J1618" s="194"/>
    </row>
    <row r="1619" spans="5:10" s="112" customFormat="1" ht="20.25" customHeight="1" x14ac:dyDescent="0.15">
      <c r="E1619" s="68"/>
      <c r="G1619" s="68"/>
      <c r="I1619" s="149"/>
      <c r="J1619" s="194"/>
    </row>
    <row r="1620" spans="5:10" s="112" customFormat="1" ht="20.25" customHeight="1" x14ac:dyDescent="0.15">
      <c r="E1620" s="68"/>
      <c r="G1620" s="68"/>
      <c r="I1620" s="149"/>
      <c r="J1620" s="194"/>
    </row>
    <row r="1621" spans="5:10" s="112" customFormat="1" ht="20.25" customHeight="1" x14ac:dyDescent="0.15">
      <c r="E1621" s="68"/>
      <c r="G1621" s="68"/>
      <c r="I1621" s="149"/>
      <c r="J1621" s="194"/>
    </row>
    <row r="1622" spans="5:10" s="112" customFormat="1" ht="20.25" customHeight="1" x14ac:dyDescent="0.15">
      <c r="E1622" s="68"/>
      <c r="G1622" s="68"/>
      <c r="I1622" s="149"/>
      <c r="J1622" s="194"/>
    </row>
    <row r="1623" spans="5:10" s="112" customFormat="1" ht="20.25" customHeight="1" x14ac:dyDescent="0.15">
      <c r="E1623" s="68"/>
      <c r="G1623" s="68"/>
      <c r="I1623" s="149"/>
      <c r="J1623" s="194"/>
    </row>
    <row r="1624" spans="5:10" s="112" customFormat="1" ht="20.25" customHeight="1" x14ac:dyDescent="0.15">
      <c r="E1624" s="68"/>
      <c r="G1624" s="68"/>
      <c r="I1624" s="149"/>
      <c r="J1624" s="194"/>
    </row>
    <row r="1625" spans="5:10" s="112" customFormat="1" ht="20.25" customHeight="1" x14ac:dyDescent="0.15">
      <c r="E1625" s="68"/>
      <c r="G1625" s="68"/>
      <c r="I1625" s="149"/>
      <c r="J1625" s="194"/>
    </row>
    <row r="1626" spans="5:10" s="112" customFormat="1" ht="20.25" customHeight="1" x14ac:dyDescent="0.15">
      <c r="E1626" s="68"/>
      <c r="G1626" s="68"/>
      <c r="I1626" s="149"/>
      <c r="J1626" s="194"/>
    </row>
    <row r="1627" spans="5:10" s="112" customFormat="1" ht="20.25" customHeight="1" x14ac:dyDescent="0.15">
      <c r="E1627" s="68"/>
      <c r="G1627" s="68"/>
      <c r="I1627" s="149"/>
      <c r="J1627" s="194"/>
    </row>
    <row r="1628" spans="5:10" s="112" customFormat="1" ht="20.25" customHeight="1" x14ac:dyDescent="0.15">
      <c r="E1628" s="68"/>
      <c r="G1628" s="68"/>
      <c r="I1628" s="149"/>
      <c r="J1628" s="194"/>
    </row>
    <row r="1629" spans="5:10" s="112" customFormat="1" ht="20.25" customHeight="1" x14ac:dyDescent="0.15">
      <c r="E1629" s="68"/>
      <c r="G1629" s="68"/>
      <c r="I1629" s="149"/>
      <c r="J1629" s="194"/>
    </row>
    <row r="1630" spans="5:10" s="112" customFormat="1" ht="20.25" customHeight="1" x14ac:dyDescent="0.15">
      <c r="E1630" s="68"/>
      <c r="G1630" s="68"/>
      <c r="I1630" s="149"/>
      <c r="J1630" s="194"/>
    </row>
    <row r="1631" spans="5:10" s="112" customFormat="1" ht="20.25" customHeight="1" x14ac:dyDescent="0.15">
      <c r="E1631" s="68"/>
      <c r="G1631" s="68"/>
      <c r="I1631" s="149"/>
      <c r="J1631" s="194"/>
    </row>
    <row r="1632" spans="5:10" s="112" customFormat="1" ht="20.25" customHeight="1" x14ac:dyDescent="0.15">
      <c r="E1632" s="68"/>
      <c r="G1632" s="68"/>
      <c r="I1632" s="149"/>
      <c r="J1632" s="194"/>
    </row>
    <row r="1633" spans="5:10" s="112" customFormat="1" ht="20.25" customHeight="1" x14ac:dyDescent="0.15">
      <c r="E1633" s="68"/>
      <c r="G1633" s="68"/>
      <c r="I1633" s="149"/>
      <c r="J1633" s="194"/>
    </row>
    <row r="1634" spans="5:10" s="112" customFormat="1" ht="20.25" customHeight="1" x14ac:dyDescent="0.15">
      <c r="E1634" s="68"/>
      <c r="G1634" s="68"/>
      <c r="I1634" s="149"/>
      <c r="J1634" s="194"/>
    </row>
    <row r="1635" spans="5:10" s="112" customFormat="1" ht="20.25" customHeight="1" x14ac:dyDescent="0.15">
      <c r="E1635" s="68"/>
      <c r="G1635" s="68"/>
      <c r="I1635" s="149"/>
      <c r="J1635" s="194"/>
    </row>
    <row r="1636" spans="5:10" s="112" customFormat="1" ht="20.25" customHeight="1" x14ac:dyDescent="0.15">
      <c r="E1636" s="68"/>
      <c r="G1636" s="68"/>
      <c r="I1636" s="149"/>
      <c r="J1636" s="194"/>
    </row>
    <row r="1637" spans="5:10" s="112" customFormat="1" ht="20.25" customHeight="1" x14ac:dyDescent="0.15">
      <c r="E1637" s="68"/>
      <c r="G1637" s="68"/>
      <c r="I1637" s="149"/>
      <c r="J1637" s="194"/>
    </row>
    <row r="1638" spans="5:10" s="112" customFormat="1" ht="20.25" customHeight="1" x14ac:dyDescent="0.15">
      <c r="E1638" s="68"/>
      <c r="G1638" s="68"/>
      <c r="I1638" s="149"/>
      <c r="J1638" s="194"/>
    </row>
    <row r="1639" spans="5:10" s="112" customFormat="1" ht="20.25" customHeight="1" x14ac:dyDescent="0.15">
      <c r="E1639" s="68"/>
      <c r="G1639" s="68"/>
      <c r="I1639" s="149"/>
      <c r="J1639" s="194"/>
    </row>
    <row r="1640" spans="5:10" s="112" customFormat="1" ht="20.25" customHeight="1" x14ac:dyDescent="0.15">
      <c r="E1640" s="68"/>
      <c r="G1640" s="68"/>
      <c r="I1640" s="149"/>
      <c r="J1640" s="194"/>
    </row>
    <row r="1641" spans="5:10" s="112" customFormat="1" ht="20.25" customHeight="1" x14ac:dyDescent="0.15">
      <c r="E1641" s="68"/>
      <c r="G1641" s="68"/>
      <c r="I1641" s="149"/>
      <c r="J1641" s="194"/>
    </row>
    <row r="1642" spans="5:10" s="112" customFormat="1" ht="20.25" customHeight="1" x14ac:dyDescent="0.15">
      <c r="E1642" s="68"/>
      <c r="G1642" s="68"/>
      <c r="I1642" s="149"/>
      <c r="J1642" s="194"/>
    </row>
    <row r="1643" spans="5:10" s="112" customFormat="1" ht="20.25" customHeight="1" x14ac:dyDescent="0.15">
      <c r="E1643" s="68"/>
      <c r="G1643" s="68"/>
      <c r="I1643" s="149"/>
      <c r="J1643" s="194"/>
    </row>
    <row r="1644" spans="5:10" s="112" customFormat="1" ht="20.25" customHeight="1" x14ac:dyDescent="0.15">
      <c r="E1644" s="68"/>
      <c r="G1644" s="68"/>
      <c r="I1644" s="149"/>
      <c r="J1644" s="194"/>
    </row>
    <row r="1645" spans="5:10" s="112" customFormat="1" ht="20.25" customHeight="1" x14ac:dyDescent="0.15">
      <c r="E1645" s="68"/>
      <c r="G1645" s="68"/>
      <c r="I1645" s="149"/>
      <c r="J1645" s="194"/>
    </row>
    <row r="1646" spans="5:10" s="112" customFormat="1" ht="20.25" customHeight="1" x14ac:dyDescent="0.15">
      <c r="E1646" s="68"/>
      <c r="G1646" s="68"/>
      <c r="I1646" s="149"/>
      <c r="J1646" s="194"/>
    </row>
    <row r="1647" spans="5:10" s="112" customFormat="1" ht="20.25" customHeight="1" x14ac:dyDescent="0.15">
      <c r="E1647" s="68"/>
      <c r="G1647" s="68"/>
      <c r="I1647" s="149"/>
      <c r="J1647" s="194"/>
    </row>
    <row r="1648" spans="5:10" s="112" customFormat="1" ht="20.25" customHeight="1" x14ac:dyDescent="0.15">
      <c r="E1648" s="68"/>
      <c r="G1648" s="68"/>
      <c r="I1648" s="149"/>
      <c r="J1648" s="194"/>
    </row>
    <row r="1649" spans="5:10" s="112" customFormat="1" ht="20.25" customHeight="1" x14ac:dyDescent="0.15">
      <c r="E1649" s="68"/>
      <c r="G1649" s="68"/>
      <c r="I1649" s="149"/>
      <c r="J1649" s="194"/>
    </row>
    <row r="1650" spans="5:10" s="112" customFormat="1" ht="20.25" customHeight="1" x14ac:dyDescent="0.15">
      <c r="E1650" s="68"/>
      <c r="G1650" s="68"/>
      <c r="I1650" s="149"/>
      <c r="J1650" s="194"/>
    </row>
    <row r="1651" spans="5:10" s="112" customFormat="1" ht="20.25" customHeight="1" x14ac:dyDescent="0.15">
      <c r="E1651" s="68"/>
      <c r="G1651" s="68"/>
      <c r="I1651" s="149"/>
      <c r="J1651" s="194"/>
    </row>
    <row r="1652" spans="5:10" s="112" customFormat="1" ht="20.25" customHeight="1" x14ac:dyDescent="0.15">
      <c r="E1652" s="68"/>
      <c r="G1652" s="68"/>
      <c r="I1652" s="149"/>
      <c r="J1652" s="194"/>
    </row>
    <row r="1653" spans="5:10" s="112" customFormat="1" ht="20.25" customHeight="1" x14ac:dyDescent="0.15">
      <c r="E1653" s="68"/>
      <c r="G1653" s="68"/>
      <c r="I1653" s="149"/>
      <c r="J1653" s="194"/>
    </row>
    <row r="1654" spans="5:10" s="112" customFormat="1" ht="20.25" customHeight="1" x14ac:dyDescent="0.15">
      <c r="E1654" s="68"/>
      <c r="G1654" s="68"/>
      <c r="I1654" s="149"/>
      <c r="J1654" s="194"/>
    </row>
    <row r="1655" spans="5:10" s="112" customFormat="1" ht="20.25" customHeight="1" x14ac:dyDescent="0.15">
      <c r="E1655" s="68"/>
      <c r="G1655" s="68"/>
      <c r="I1655" s="149"/>
      <c r="J1655" s="194"/>
    </row>
    <row r="1656" spans="5:10" s="112" customFormat="1" ht="20.25" customHeight="1" x14ac:dyDescent="0.15">
      <c r="E1656" s="68"/>
      <c r="G1656" s="68"/>
      <c r="I1656" s="149"/>
      <c r="J1656" s="194"/>
    </row>
    <row r="1657" spans="5:10" s="112" customFormat="1" ht="20.25" customHeight="1" x14ac:dyDescent="0.15">
      <c r="E1657" s="68"/>
      <c r="G1657" s="68"/>
      <c r="I1657" s="149"/>
      <c r="J1657" s="194"/>
    </row>
    <row r="1658" spans="5:10" s="112" customFormat="1" ht="20.25" customHeight="1" x14ac:dyDescent="0.15">
      <c r="E1658" s="68"/>
      <c r="G1658" s="68"/>
      <c r="I1658" s="149"/>
      <c r="J1658" s="194"/>
    </row>
    <row r="1659" spans="5:10" s="112" customFormat="1" ht="20.25" customHeight="1" x14ac:dyDescent="0.15">
      <c r="E1659" s="68"/>
      <c r="G1659" s="68"/>
      <c r="I1659" s="149"/>
      <c r="J1659" s="194"/>
    </row>
    <row r="1660" spans="5:10" s="112" customFormat="1" ht="20.25" customHeight="1" x14ac:dyDescent="0.15">
      <c r="E1660" s="68"/>
      <c r="G1660" s="68"/>
      <c r="I1660" s="149"/>
      <c r="J1660" s="194"/>
    </row>
    <row r="1661" spans="5:10" s="112" customFormat="1" ht="20.25" customHeight="1" x14ac:dyDescent="0.15">
      <c r="E1661" s="68"/>
      <c r="G1661" s="68"/>
      <c r="I1661" s="149"/>
      <c r="J1661" s="194"/>
    </row>
    <row r="1662" spans="5:10" s="112" customFormat="1" ht="20.25" customHeight="1" x14ac:dyDescent="0.15">
      <c r="E1662" s="68"/>
      <c r="G1662" s="68"/>
      <c r="I1662" s="149"/>
      <c r="J1662" s="194"/>
    </row>
    <row r="1663" spans="5:10" s="112" customFormat="1" ht="20.25" customHeight="1" x14ac:dyDescent="0.15">
      <c r="E1663" s="68"/>
      <c r="G1663" s="68"/>
      <c r="I1663" s="149"/>
      <c r="J1663" s="194"/>
    </row>
    <row r="1664" spans="5:10" s="112" customFormat="1" ht="20.25" customHeight="1" x14ac:dyDescent="0.15">
      <c r="E1664" s="68"/>
      <c r="G1664" s="68"/>
      <c r="I1664" s="149"/>
      <c r="J1664" s="194"/>
    </row>
    <row r="1665" spans="5:10" s="112" customFormat="1" ht="20.25" customHeight="1" x14ac:dyDescent="0.15">
      <c r="E1665" s="68"/>
      <c r="G1665" s="68"/>
      <c r="I1665" s="149"/>
      <c r="J1665" s="194"/>
    </row>
    <row r="1666" spans="5:10" s="112" customFormat="1" ht="20.25" customHeight="1" x14ac:dyDescent="0.15">
      <c r="E1666" s="68"/>
      <c r="G1666" s="68"/>
      <c r="I1666" s="149"/>
      <c r="J1666" s="194"/>
    </row>
    <row r="1667" spans="5:10" s="112" customFormat="1" ht="20.25" customHeight="1" x14ac:dyDescent="0.15">
      <c r="E1667" s="68"/>
      <c r="G1667" s="68"/>
      <c r="I1667" s="149"/>
      <c r="J1667" s="194"/>
    </row>
    <row r="1668" spans="5:10" s="112" customFormat="1" ht="20.25" customHeight="1" x14ac:dyDescent="0.15">
      <c r="E1668" s="68"/>
      <c r="G1668" s="68"/>
      <c r="I1668" s="149"/>
      <c r="J1668" s="194"/>
    </row>
    <row r="1669" spans="5:10" s="112" customFormat="1" ht="20.25" customHeight="1" x14ac:dyDescent="0.15">
      <c r="E1669" s="68"/>
      <c r="G1669" s="68"/>
      <c r="I1669" s="149"/>
      <c r="J1669" s="194"/>
    </row>
    <row r="1670" spans="5:10" s="112" customFormat="1" ht="20.25" customHeight="1" x14ac:dyDescent="0.15">
      <c r="E1670" s="68"/>
      <c r="G1670" s="68"/>
      <c r="I1670" s="149"/>
      <c r="J1670" s="194"/>
    </row>
    <row r="1671" spans="5:10" s="112" customFormat="1" ht="20.25" customHeight="1" x14ac:dyDescent="0.15">
      <c r="E1671" s="68"/>
      <c r="G1671" s="68"/>
      <c r="I1671" s="149"/>
      <c r="J1671" s="194"/>
    </row>
    <row r="1672" spans="5:10" s="112" customFormat="1" ht="20.25" customHeight="1" x14ac:dyDescent="0.15">
      <c r="E1672" s="68"/>
      <c r="G1672" s="68"/>
      <c r="I1672" s="149"/>
      <c r="J1672" s="194"/>
    </row>
    <row r="1673" spans="5:10" s="112" customFormat="1" ht="20.25" customHeight="1" x14ac:dyDescent="0.15">
      <c r="E1673" s="68"/>
      <c r="G1673" s="68"/>
      <c r="I1673" s="149"/>
      <c r="J1673" s="194"/>
    </row>
    <row r="1674" spans="5:10" s="112" customFormat="1" ht="20.25" customHeight="1" x14ac:dyDescent="0.15">
      <c r="E1674" s="68"/>
      <c r="G1674" s="68"/>
      <c r="I1674" s="149"/>
      <c r="J1674" s="194"/>
    </row>
    <row r="1675" spans="5:10" s="112" customFormat="1" ht="20.25" customHeight="1" x14ac:dyDescent="0.15">
      <c r="E1675" s="68"/>
      <c r="G1675" s="68"/>
      <c r="I1675" s="149"/>
      <c r="J1675" s="194"/>
    </row>
    <row r="1676" spans="5:10" s="112" customFormat="1" ht="20.25" customHeight="1" x14ac:dyDescent="0.15">
      <c r="E1676" s="68"/>
      <c r="G1676" s="68"/>
      <c r="I1676" s="149"/>
      <c r="J1676" s="194"/>
    </row>
    <row r="1677" spans="5:10" s="112" customFormat="1" ht="20.25" customHeight="1" x14ac:dyDescent="0.15">
      <c r="E1677" s="68"/>
      <c r="G1677" s="68"/>
      <c r="I1677" s="149"/>
      <c r="J1677" s="194"/>
    </row>
    <row r="1678" spans="5:10" s="112" customFormat="1" ht="20.25" customHeight="1" x14ac:dyDescent="0.15">
      <c r="E1678" s="68"/>
      <c r="G1678" s="68"/>
      <c r="I1678" s="149"/>
      <c r="J1678" s="194"/>
    </row>
    <row r="1679" spans="5:10" s="112" customFormat="1" ht="20.25" customHeight="1" x14ac:dyDescent="0.15">
      <c r="E1679" s="68"/>
      <c r="G1679" s="68"/>
      <c r="I1679" s="149"/>
      <c r="J1679" s="194"/>
    </row>
    <row r="1680" spans="5:10" s="112" customFormat="1" ht="20.25" customHeight="1" x14ac:dyDescent="0.15">
      <c r="E1680" s="68"/>
      <c r="G1680" s="68"/>
      <c r="I1680" s="149"/>
      <c r="J1680" s="194"/>
    </row>
    <row r="1681" spans="5:10" s="112" customFormat="1" ht="20.25" customHeight="1" x14ac:dyDescent="0.15">
      <c r="E1681" s="68"/>
      <c r="G1681" s="68"/>
      <c r="I1681" s="149"/>
      <c r="J1681" s="194"/>
    </row>
    <row r="1682" spans="5:10" s="112" customFormat="1" ht="20.25" customHeight="1" x14ac:dyDescent="0.15">
      <c r="E1682" s="68"/>
      <c r="G1682" s="68"/>
      <c r="I1682" s="149"/>
      <c r="J1682" s="194"/>
    </row>
    <row r="1683" spans="5:10" s="112" customFormat="1" ht="20.25" customHeight="1" x14ac:dyDescent="0.15">
      <c r="E1683" s="68"/>
      <c r="G1683" s="68"/>
      <c r="I1683" s="149"/>
      <c r="J1683" s="194"/>
    </row>
    <row r="1684" spans="5:10" s="112" customFormat="1" ht="20.25" customHeight="1" x14ac:dyDescent="0.15">
      <c r="E1684" s="68"/>
      <c r="G1684" s="68"/>
      <c r="I1684" s="149"/>
      <c r="J1684" s="194"/>
    </row>
    <row r="1685" spans="5:10" s="112" customFormat="1" ht="20.25" customHeight="1" x14ac:dyDescent="0.15">
      <c r="E1685" s="68"/>
      <c r="G1685" s="68"/>
      <c r="I1685" s="149"/>
      <c r="J1685" s="194"/>
    </row>
    <row r="1686" spans="5:10" s="112" customFormat="1" ht="20.25" customHeight="1" x14ac:dyDescent="0.15">
      <c r="E1686" s="68"/>
      <c r="G1686" s="68"/>
      <c r="I1686" s="149"/>
      <c r="J1686" s="194"/>
    </row>
    <row r="1687" spans="5:10" s="112" customFormat="1" ht="20.25" customHeight="1" x14ac:dyDescent="0.15">
      <c r="E1687" s="68"/>
      <c r="G1687" s="68"/>
      <c r="I1687" s="149"/>
      <c r="J1687" s="194"/>
    </row>
    <row r="1688" spans="5:10" s="112" customFormat="1" ht="20.25" customHeight="1" x14ac:dyDescent="0.15">
      <c r="E1688" s="68"/>
      <c r="G1688" s="68"/>
      <c r="I1688" s="149"/>
      <c r="J1688" s="194"/>
    </row>
    <row r="1689" spans="5:10" s="112" customFormat="1" ht="20.25" customHeight="1" x14ac:dyDescent="0.15">
      <c r="E1689" s="68"/>
      <c r="G1689" s="68"/>
      <c r="I1689" s="149"/>
      <c r="J1689" s="194"/>
    </row>
    <row r="1690" spans="5:10" s="112" customFormat="1" ht="20.25" customHeight="1" x14ac:dyDescent="0.15">
      <c r="E1690" s="68"/>
      <c r="G1690" s="68"/>
      <c r="I1690" s="149"/>
      <c r="J1690" s="194"/>
    </row>
    <row r="1691" spans="5:10" s="112" customFormat="1" ht="20.25" customHeight="1" x14ac:dyDescent="0.15">
      <c r="E1691" s="68"/>
      <c r="G1691" s="68"/>
      <c r="I1691" s="149"/>
      <c r="J1691" s="194"/>
    </row>
    <row r="1692" spans="5:10" s="112" customFormat="1" ht="20.25" customHeight="1" x14ac:dyDescent="0.15">
      <c r="E1692" s="68"/>
      <c r="G1692" s="68"/>
      <c r="I1692" s="149"/>
      <c r="J1692" s="194"/>
    </row>
    <row r="1693" spans="5:10" s="112" customFormat="1" ht="20.25" customHeight="1" x14ac:dyDescent="0.15">
      <c r="E1693" s="68"/>
      <c r="G1693" s="68"/>
      <c r="I1693" s="149"/>
      <c r="J1693" s="194"/>
    </row>
    <row r="1694" spans="5:10" s="112" customFormat="1" ht="20.25" customHeight="1" x14ac:dyDescent="0.15">
      <c r="E1694" s="68"/>
      <c r="G1694" s="68"/>
      <c r="I1694" s="149"/>
      <c r="J1694" s="194"/>
    </row>
    <row r="1695" spans="5:10" s="112" customFormat="1" ht="20.25" customHeight="1" x14ac:dyDescent="0.15">
      <c r="E1695" s="68"/>
      <c r="G1695" s="68"/>
      <c r="I1695" s="149"/>
      <c r="J1695" s="194"/>
    </row>
    <row r="1696" spans="5:10" s="112" customFormat="1" ht="20.25" customHeight="1" x14ac:dyDescent="0.15">
      <c r="E1696" s="68"/>
      <c r="G1696" s="68"/>
      <c r="I1696" s="149"/>
      <c r="J1696" s="194"/>
    </row>
    <row r="1697" spans="5:10" s="112" customFormat="1" ht="20.25" customHeight="1" x14ac:dyDescent="0.15">
      <c r="E1697" s="68"/>
      <c r="G1697" s="68"/>
      <c r="I1697" s="149"/>
      <c r="J1697" s="194"/>
    </row>
    <row r="1698" spans="5:10" s="112" customFormat="1" ht="20.25" customHeight="1" x14ac:dyDescent="0.15">
      <c r="E1698" s="68"/>
      <c r="G1698" s="68"/>
      <c r="I1698" s="149"/>
      <c r="J1698" s="194"/>
    </row>
    <row r="1699" spans="5:10" s="112" customFormat="1" ht="20.25" customHeight="1" x14ac:dyDescent="0.15">
      <c r="E1699" s="68"/>
      <c r="G1699" s="68"/>
      <c r="I1699" s="149"/>
      <c r="J1699" s="194"/>
    </row>
    <row r="1700" spans="5:10" s="112" customFormat="1" ht="20.25" customHeight="1" x14ac:dyDescent="0.15">
      <c r="E1700" s="68"/>
      <c r="G1700" s="68"/>
      <c r="I1700" s="149"/>
      <c r="J1700" s="194"/>
    </row>
    <row r="1701" spans="5:10" s="112" customFormat="1" ht="20.25" customHeight="1" x14ac:dyDescent="0.15">
      <c r="E1701" s="68"/>
      <c r="G1701" s="68"/>
      <c r="I1701" s="149"/>
      <c r="J1701" s="194"/>
    </row>
    <row r="1702" spans="5:10" s="112" customFormat="1" ht="20.25" customHeight="1" x14ac:dyDescent="0.15">
      <c r="E1702" s="68"/>
      <c r="G1702" s="68"/>
      <c r="I1702" s="149"/>
      <c r="J1702" s="194"/>
    </row>
    <row r="1703" spans="5:10" s="112" customFormat="1" ht="20.25" customHeight="1" x14ac:dyDescent="0.15">
      <c r="E1703" s="68"/>
      <c r="G1703" s="68"/>
      <c r="I1703" s="149"/>
      <c r="J1703" s="194"/>
    </row>
    <row r="1704" spans="5:10" s="112" customFormat="1" ht="20.25" customHeight="1" x14ac:dyDescent="0.15">
      <c r="E1704" s="68"/>
      <c r="G1704" s="68"/>
      <c r="I1704" s="149"/>
      <c r="J1704" s="194"/>
    </row>
    <row r="1705" spans="5:10" s="112" customFormat="1" ht="20.25" customHeight="1" x14ac:dyDescent="0.15">
      <c r="E1705" s="68"/>
      <c r="G1705" s="68"/>
      <c r="I1705" s="149"/>
      <c r="J1705" s="194"/>
    </row>
    <row r="1706" spans="5:10" s="112" customFormat="1" ht="20.25" customHeight="1" x14ac:dyDescent="0.15">
      <c r="E1706" s="68"/>
      <c r="G1706" s="68"/>
      <c r="I1706" s="149"/>
      <c r="J1706" s="194"/>
    </row>
    <row r="1707" spans="5:10" s="112" customFormat="1" ht="20.25" customHeight="1" x14ac:dyDescent="0.15">
      <c r="E1707" s="68"/>
      <c r="G1707" s="68"/>
      <c r="I1707" s="149"/>
      <c r="J1707" s="194"/>
    </row>
    <row r="1708" spans="5:10" s="112" customFormat="1" ht="20.25" customHeight="1" x14ac:dyDescent="0.15">
      <c r="E1708" s="68"/>
      <c r="G1708" s="68"/>
      <c r="I1708" s="149"/>
      <c r="J1708" s="194"/>
    </row>
    <row r="1709" spans="5:10" s="112" customFormat="1" ht="20.25" customHeight="1" x14ac:dyDescent="0.15">
      <c r="E1709" s="68"/>
      <c r="G1709" s="68"/>
      <c r="I1709" s="149"/>
      <c r="J1709" s="194"/>
    </row>
    <row r="1710" spans="5:10" s="112" customFormat="1" ht="20.25" customHeight="1" x14ac:dyDescent="0.15">
      <c r="E1710" s="68"/>
      <c r="G1710" s="68"/>
      <c r="I1710" s="149"/>
      <c r="J1710" s="194"/>
    </row>
    <row r="1711" spans="5:10" s="112" customFormat="1" ht="20.25" customHeight="1" x14ac:dyDescent="0.15">
      <c r="E1711" s="68"/>
      <c r="G1711" s="68"/>
      <c r="I1711" s="149"/>
      <c r="J1711" s="194"/>
    </row>
    <row r="1712" spans="5:10" s="112" customFormat="1" ht="20.25" customHeight="1" x14ac:dyDescent="0.15">
      <c r="E1712" s="68"/>
      <c r="G1712" s="68"/>
      <c r="I1712" s="149"/>
      <c r="J1712" s="194"/>
    </row>
    <row r="1713" spans="5:10" s="112" customFormat="1" ht="20.25" customHeight="1" x14ac:dyDescent="0.15">
      <c r="E1713" s="68"/>
      <c r="G1713" s="68"/>
      <c r="I1713" s="149"/>
      <c r="J1713" s="194"/>
    </row>
    <row r="1714" spans="5:10" s="112" customFormat="1" ht="20.25" customHeight="1" x14ac:dyDescent="0.15">
      <c r="E1714" s="68"/>
      <c r="G1714" s="68"/>
      <c r="I1714" s="149"/>
      <c r="J1714" s="194"/>
    </row>
    <row r="1715" spans="5:10" s="112" customFormat="1" ht="20.25" customHeight="1" x14ac:dyDescent="0.15">
      <c r="E1715" s="68"/>
      <c r="G1715" s="68"/>
      <c r="I1715" s="149"/>
      <c r="J1715" s="194"/>
    </row>
    <row r="1716" spans="5:10" s="112" customFormat="1" ht="20.25" customHeight="1" x14ac:dyDescent="0.15">
      <c r="E1716" s="68"/>
      <c r="G1716" s="68"/>
      <c r="I1716" s="149"/>
      <c r="J1716" s="194"/>
    </row>
    <row r="1717" spans="5:10" s="112" customFormat="1" ht="20.25" customHeight="1" x14ac:dyDescent="0.15">
      <c r="E1717" s="68"/>
      <c r="G1717" s="68"/>
      <c r="I1717" s="149"/>
      <c r="J1717" s="194"/>
    </row>
    <row r="1718" spans="5:10" s="112" customFormat="1" ht="20.25" customHeight="1" x14ac:dyDescent="0.15">
      <c r="E1718" s="68"/>
      <c r="G1718" s="68"/>
      <c r="I1718" s="149"/>
      <c r="J1718" s="194"/>
    </row>
    <row r="1719" spans="5:10" s="112" customFormat="1" ht="20.25" customHeight="1" x14ac:dyDescent="0.15">
      <c r="E1719" s="68"/>
      <c r="G1719" s="68"/>
      <c r="I1719" s="149"/>
      <c r="J1719" s="194"/>
    </row>
    <row r="1720" spans="5:10" s="112" customFormat="1" ht="20.25" customHeight="1" x14ac:dyDescent="0.15">
      <c r="E1720" s="68"/>
      <c r="G1720" s="68"/>
      <c r="I1720" s="149"/>
      <c r="J1720" s="194"/>
    </row>
    <row r="1721" spans="5:10" s="112" customFormat="1" ht="20.25" customHeight="1" x14ac:dyDescent="0.15">
      <c r="E1721" s="68"/>
      <c r="G1721" s="68"/>
      <c r="I1721" s="149"/>
      <c r="J1721" s="194"/>
    </row>
    <row r="1722" spans="5:10" s="112" customFormat="1" ht="20.25" customHeight="1" x14ac:dyDescent="0.15">
      <c r="E1722" s="68"/>
      <c r="G1722" s="68"/>
      <c r="I1722" s="149"/>
      <c r="J1722" s="194"/>
    </row>
    <row r="1723" spans="5:10" s="112" customFormat="1" ht="20.25" customHeight="1" x14ac:dyDescent="0.15">
      <c r="E1723" s="68"/>
      <c r="G1723" s="68"/>
      <c r="I1723" s="149"/>
      <c r="J1723" s="194"/>
    </row>
    <row r="1724" spans="5:10" s="112" customFormat="1" ht="20.25" customHeight="1" x14ac:dyDescent="0.15">
      <c r="E1724" s="68"/>
      <c r="G1724" s="68"/>
      <c r="I1724" s="149"/>
      <c r="J1724" s="194"/>
    </row>
    <row r="1725" spans="5:10" s="112" customFormat="1" ht="20.25" customHeight="1" x14ac:dyDescent="0.15">
      <c r="E1725" s="68"/>
      <c r="G1725" s="68"/>
      <c r="I1725" s="149"/>
      <c r="J1725" s="194"/>
    </row>
    <row r="1726" spans="5:10" s="112" customFormat="1" ht="20.25" customHeight="1" x14ac:dyDescent="0.15">
      <c r="E1726" s="68"/>
      <c r="G1726" s="68"/>
      <c r="I1726" s="149"/>
      <c r="J1726" s="194"/>
    </row>
    <row r="1727" spans="5:10" s="112" customFormat="1" ht="20.25" customHeight="1" x14ac:dyDescent="0.15">
      <c r="E1727" s="68"/>
      <c r="G1727" s="68"/>
      <c r="I1727" s="149"/>
      <c r="J1727" s="194"/>
    </row>
    <row r="1728" spans="5:10" s="112" customFormat="1" ht="20.25" customHeight="1" x14ac:dyDescent="0.15">
      <c r="E1728" s="68"/>
      <c r="G1728" s="68"/>
      <c r="I1728" s="149"/>
      <c r="J1728" s="194"/>
    </row>
    <row r="1729" spans="5:10" s="112" customFormat="1" ht="20.25" customHeight="1" x14ac:dyDescent="0.15">
      <c r="E1729" s="68"/>
      <c r="G1729" s="68"/>
      <c r="I1729" s="149"/>
      <c r="J1729" s="194"/>
    </row>
    <row r="1730" spans="5:10" s="112" customFormat="1" ht="20.25" customHeight="1" x14ac:dyDescent="0.15">
      <c r="E1730" s="68"/>
      <c r="G1730" s="68"/>
      <c r="I1730" s="149"/>
      <c r="J1730" s="194"/>
    </row>
    <row r="1731" spans="5:10" s="112" customFormat="1" ht="20.25" customHeight="1" x14ac:dyDescent="0.15">
      <c r="E1731" s="68"/>
      <c r="G1731" s="68"/>
      <c r="I1731" s="149"/>
      <c r="J1731" s="194"/>
    </row>
    <row r="1732" spans="5:10" s="112" customFormat="1" ht="20.25" customHeight="1" x14ac:dyDescent="0.15">
      <c r="E1732" s="68"/>
      <c r="G1732" s="68"/>
      <c r="I1732" s="149"/>
      <c r="J1732" s="194"/>
    </row>
    <row r="1733" spans="5:10" s="112" customFormat="1" ht="20.25" customHeight="1" x14ac:dyDescent="0.15">
      <c r="E1733" s="68"/>
      <c r="G1733" s="68"/>
      <c r="I1733" s="149"/>
      <c r="J1733" s="194"/>
    </row>
    <row r="1734" spans="5:10" s="112" customFormat="1" ht="20.25" customHeight="1" x14ac:dyDescent="0.15">
      <c r="E1734" s="68"/>
      <c r="G1734" s="68"/>
      <c r="I1734" s="149"/>
      <c r="J1734" s="194"/>
    </row>
    <row r="1735" spans="5:10" s="112" customFormat="1" ht="20.25" customHeight="1" x14ac:dyDescent="0.15">
      <c r="E1735" s="68"/>
      <c r="G1735" s="68"/>
      <c r="I1735" s="149"/>
      <c r="J1735" s="194"/>
    </row>
    <row r="1736" spans="5:10" s="112" customFormat="1" ht="20.25" customHeight="1" x14ac:dyDescent="0.15">
      <c r="E1736" s="68"/>
      <c r="G1736" s="68"/>
      <c r="I1736" s="149"/>
      <c r="J1736" s="194"/>
    </row>
    <row r="1737" spans="5:10" s="112" customFormat="1" ht="20.25" customHeight="1" x14ac:dyDescent="0.15">
      <c r="E1737" s="68"/>
      <c r="G1737" s="68"/>
      <c r="I1737" s="149"/>
      <c r="J1737" s="194"/>
    </row>
    <row r="1738" spans="5:10" s="112" customFormat="1" ht="20.25" customHeight="1" x14ac:dyDescent="0.15">
      <c r="E1738" s="68"/>
      <c r="G1738" s="68"/>
      <c r="I1738" s="149"/>
      <c r="J1738" s="194"/>
    </row>
    <row r="1739" spans="5:10" s="112" customFormat="1" ht="20.25" customHeight="1" x14ac:dyDescent="0.15">
      <c r="E1739" s="68"/>
      <c r="G1739" s="68"/>
      <c r="I1739" s="149"/>
      <c r="J1739" s="194"/>
    </row>
    <row r="1740" spans="5:10" s="112" customFormat="1" ht="20.25" customHeight="1" x14ac:dyDescent="0.15">
      <c r="E1740" s="68"/>
      <c r="G1740" s="68"/>
      <c r="I1740" s="149"/>
      <c r="J1740" s="194"/>
    </row>
    <row r="1741" spans="5:10" s="112" customFormat="1" ht="20.25" customHeight="1" x14ac:dyDescent="0.15">
      <c r="E1741" s="68"/>
      <c r="G1741" s="68"/>
      <c r="I1741" s="149"/>
      <c r="J1741" s="194"/>
    </row>
    <row r="1742" spans="5:10" s="112" customFormat="1" ht="20.25" customHeight="1" x14ac:dyDescent="0.15">
      <c r="E1742" s="68"/>
      <c r="G1742" s="68"/>
      <c r="I1742" s="149"/>
      <c r="J1742" s="194"/>
    </row>
    <row r="1743" spans="5:10" s="112" customFormat="1" ht="20.25" customHeight="1" x14ac:dyDescent="0.15">
      <c r="E1743" s="68"/>
      <c r="G1743" s="68"/>
      <c r="I1743" s="149"/>
      <c r="J1743" s="194"/>
    </row>
    <row r="1744" spans="5:10" s="112" customFormat="1" ht="20.25" customHeight="1" x14ac:dyDescent="0.15">
      <c r="E1744" s="68"/>
      <c r="G1744" s="68"/>
      <c r="I1744" s="149"/>
      <c r="J1744" s="194"/>
    </row>
    <row r="1745" spans="5:10" s="112" customFormat="1" ht="20.25" customHeight="1" x14ac:dyDescent="0.15">
      <c r="E1745" s="68"/>
      <c r="G1745" s="68"/>
      <c r="I1745" s="149"/>
      <c r="J1745" s="194"/>
    </row>
    <row r="1746" spans="5:10" s="112" customFormat="1" ht="20.25" customHeight="1" x14ac:dyDescent="0.15">
      <c r="E1746" s="68"/>
      <c r="G1746" s="68"/>
      <c r="I1746" s="149"/>
      <c r="J1746" s="194"/>
    </row>
    <row r="1747" spans="5:10" s="112" customFormat="1" ht="20.25" customHeight="1" x14ac:dyDescent="0.15">
      <c r="E1747" s="68"/>
      <c r="G1747" s="68"/>
      <c r="I1747" s="149"/>
      <c r="J1747" s="194"/>
    </row>
    <row r="1748" spans="5:10" s="112" customFormat="1" ht="20.25" customHeight="1" x14ac:dyDescent="0.15">
      <c r="E1748" s="68"/>
      <c r="G1748" s="68"/>
      <c r="I1748" s="149"/>
      <c r="J1748" s="194"/>
    </row>
    <row r="1749" spans="5:10" s="112" customFormat="1" ht="20.25" customHeight="1" x14ac:dyDescent="0.15">
      <c r="E1749" s="68"/>
      <c r="G1749" s="68"/>
      <c r="I1749" s="149"/>
      <c r="J1749" s="194"/>
    </row>
    <row r="1750" spans="5:10" s="112" customFormat="1" ht="20.25" customHeight="1" x14ac:dyDescent="0.15">
      <c r="E1750" s="68"/>
      <c r="G1750" s="68"/>
      <c r="I1750" s="149"/>
      <c r="J1750" s="194"/>
    </row>
    <row r="1751" spans="5:10" s="112" customFormat="1" ht="20.25" customHeight="1" x14ac:dyDescent="0.15">
      <c r="E1751" s="68"/>
      <c r="G1751" s="68"/>
      <c r="I1751" s="149"/>
      <c r="J1751" s="194"/>
    </row>
    <row r="1752" spans="5:10" s="112" customFormat="1" ht="20.25" customHeight="1" x14ac:dyDescent="0.15">
      <c r="E1752" s="68"/>
      <c r="G1752" s="68"/>
      <c r="I1752" s="149"/>
      <c r="J1752" s="194"/>
    </row>
    <row r="1753" spans="5:10" s="112" customFormat="1" ht="20.25" customHeight="1" x14ac:dyDescent="0.15">
      <c r="E1753" s="68"/>
      <c r="G1753" s="68"/>
      <c r="I1753" s="149"/>
      <c r="J1753" s="194"/>
    </row>
    <row r="1754" spans="5:10" s="112" customFormat="1" ht="20.25" customHeight="1" x14ac:dyDescent="0.15">
      <c r="E1754" s="68"/>
      <c r="G1754" s="68"/>
      <c r="I1754" s="149"/>
      <c r="J1754" s="194"/>
    </row>
    <row r="1755" spans="5:10" s="112" customFormat="1" ht="20.25" customHeight="1" x14ac:dyDescent="0.15">
      <c r="E1755" s="68"/>
      <c r="G1755" s="68"/>
      <c r="I1755" s="149"/>
      <c r="J1755" s="194"/>
    </row>
    <row r="1756" spans="5:10" s="112" customFormat="1" ht="20.25" customHeight="1" x14ac:dyDescent="0.15">
      <c r="E1756" s="68"/>
      <c r="G1756" s="68"/>
      <c r="I1756" s="149"/>
      <c r="J1756" s="194"/>
    </row>
    <row r="1757" spans="5:10" s="112" customFormat="1" ht="20.25" customHeight="1" x14ac:dyDescent="0.15">
      <c r="E1757" s="68"/>
      <c r="G1757" s="68"/>
      <c r="I1757" s="149"/>
      <c r="J1757" s="194"/>
    </row>
    <row r="1758" spans="5:10" s="112" customFormat="1" ht="20.25" customHeight="1" x14ac:dyDescent="0.15">
      <c r="E1758" s="68"/>
      <c r="G1758" s="68"/>
      <c r="I1758" s="149"/>
      <c r="J1758" s="194"/>
    </row>
    <row r="1759" spans="5:10" s="112" customFormat="1" ht="20.25" customHeight="1" x14ac:dyDescent="0.15">
      <c r="E1759" s="68"/>
      <c r="G1759" s="68"/>
      <c r="I1759" s="149"/>
      <c r="J1759" s="194"/>
    </row>
    <row r="1760" spans="5:10" s="112" customFormat="1" ht="20.25" customHeight="1" x14ac:dyDescent="0.15">
      <c r="E1760" s="68"/>
      <c r="G1760" s="68"/>
      <c r="I1760" s="149"/>
      <c r="J1760" s="194"/>
    </row>
    <row r="1761" spans="5:10" s="112" customFormat="1" ht="20.25" customHeight="1" x14ac:dyDescent="0.15">
      <c r="E1761" s="68"/>
      <c r="G1761" s="68"/>
      <c r="I1761" s="149"/>
      <c r="J1761" s="194"/>
    </row>
    <row r="1762" spans="5:10" s="112" customFormat="1" ht="20.25" customHeight="1" x14ac:dyDescent="0.15">
      <c r="E1762" s="68"/>
      <c r="G1762" s="68"/>
      <c r="I1762" s="149"/>
      <c r="J1762" s="194"/>
    </row>
    <row r="1763" spans="5:10" s="112" customFormat="1" ht="20.25" customHeight="1" x14ac:dyDescent="0.15">
      <c r="E1763" s="68"/>
      <c r="G1763" s="68"/>
      <c r="I1763" s="149"/>
      <c r="J1763" s="194"/>
    </row>
    <row r="1764" spans="5:10" s="112" customFormat="1" ht="20.25" customHeight="1" x14ac:dyDescent="0.15">
      <c r="E1764" s="68"/>
      <c r="G1764" s="68"/>
      <c r="I1764" s="149"/>
      <c r="J1764" s="194"/>
    </row>
    <row r="1765" spans="5:10" s="112" customFormat="1" ht="20.25" customHeight="1" x14ac:dyDescent="0.15">
      <c r="E1765" s="68"/>
      <c r="G1765" s="68"/>
      <c r="I1765" s="149"/>
      <c r="J1765" s="194"/>
    </row>
    <row r="1766" spans="5:10" s="112" customFormat="1" ht="20.25" customHeight="1" x14ac:dyDescent="0.15">
      <c r="E1766" s="68"/>
      <c r="G1766" s="68"/>
      <c r="I1766" s="149"/>
      <c r="J1766" s="194"/>
    </row>
    <row r="1767" spans="5:10" s="112" customFormat="1" ht="20.25" customHeight="1" x14ac:dyDescent="0.15">
      <c r="E1767" s="68"/>
      <c r="G1767" s="68"/>
      <c r="I1767" s="149"/>
      <c r="J1767" s="194"/>
    </row>
    <row r="1768" spans="5:10" s="112" customFormat="1" ht="20.25" customHeight="1" x14ac:dyDescent="0.15">
      <c r="E1768" s="68"/>
      <c r="G1768" s="68"/>
      <c r="I1768" s="149"/>
      <c r="J1768" s="194"/>
    </row>
    <row r="1769" spans="5:10" s="112" customFormat="1" ht="20.25" customHeight="1" x14ac:dyDescent="0.15">
      <c r="E1769" s="68"/>
      <c r="G1769" s="68"/>
      <c r="I1769" s="149"/>
      <c r="J1769" s="194"/>
    </row>
    <row r="1770" spans="5:10" s="112" customFormat="1" ht="20.25" customHeight="1" x14ac:dyDescent="0.15">
      <c r="E1770" s="68"/>
      <c r="G1770" s="68"/>
      <c r="I1770" s="149"/>
      <c r="J1770" s="194"/>
    </row>
    <row r="1771" spans="5:10" s="112" customFormat="1" ht="20.25" customHeight="1" x14ac:dyDescent="0.15">
      <c r="E1771" s="68"/>
      <c r="G1771" s="68"/>
      <c r="I1771" s="149"/>
      <c r="J1771" s="194"/>
    </row>
    <row r="1772" spans="5:10" s="112" customFormat="1" ht="20.25" customHeight="1" x14ac:dyDescent="0.15">
      <c r="E1772" s="68"/>
      <c r="G1772" s="68"/>
      <c r="I1772" s="149"/>
      <c r="J1772" s="194"/>
    </row>
    <row r="1773" spans="5:10" s="112" customFormat="1" ht="20.25" customHeight="1" x14ac:dyDescent="0.15">
      <c r="E1773" s="68"/>
      <c r="G1773" s="68"/>
      <c r="I1773" s="149"/>
      <c r="J1773" s="194"/>
    </row>
    <row r="1774" spans="5:10" s="112" customFormat="1" ht="20.25" customHeight="1" x14ac:dyDescent="0.15">
      <c r="E1774" s="68"/>
      <c r="G1774" s="68"/>
      <c r="I1774" s="149"/>
      <c r="J1774" s="194"/>
    </row>
    <row r="1775" spans="5:10" s="112" customFormat="1" ht="20.25" customHeight="1" x14ac:dyDescent="0.15">
      <c r="E1775" s="68"/>
      <c r="G1775" s="68"/>
      <c r="I1775" s="149"/>
      <c r="J1775" s="194"/>
    </row>
    <row r="1776" spans="5:10" s="112" customFormat="1" ht="20.25" customHeight="1" x14ac:dyDescent="0.15">
      <c r="E1776" s="68"/>
      <c r="G1776" s="68"/>
      <c r="I1776" s="149"/>
      <c r="J1776" s="194"/>
    </row>
    <row r="1777" spans="5:10" s="112" customFormat="1" ht="20.25" customHeight="1" x14ac:dyDescent="0.15">
      <c r="E1777" s="68"/>
      <c r="G1777" s="68"/>
      <c r="I1777" s="149"/>
      <c r="J1777" s="194"/>
    </row>
    <row r="1778" spans="5:10" s="112" customFormat="1" ht="20.25" customHeight="1" x14ac:dyDescent="0.15">
      <c r="E1778" s="68"/>
      <c r="G1778" s="68"/>
      <c r="I1778" s="149"/>
      <c r="J1778" s="194"/>
    </row>
    <row r="1779" spans="5:10" s="112" customFormat="1" ht="20.25" customHeight="1" x14ac:dyDescent="0.15">
      <c r="E1779" s="68"/>
      <c r="G1779" s="68"/>
      <c r="I1779" s="149"/>
      <c r="J1779" s="194"/>
    </row>
    <row r="1780" spans="5:10" s="112" customFormat="1" ht="20.25" customHeight="1" x14ac:dyDescent="0.15">
      <c r="E1780" s="68"/>
      <c r="G1780" s="68"/>
      <c r="I1780" s="149"/>
      <c r="J1780" s="194"/>
    </row>
    <row r="1781" spans="5:10" s="112" customFormat="1" ht="20.25" customHeight="1" x14ac:dyDescent="0.15">
      <c r="E1781" s="68"/>
      <c r="G1781" s="68"/>
      <c r="I1781" s="149"/>
      <c r="J1781" s="194"/>
    </row>
    <row r="1782" spans="5:10" s="112" customFormat="1" ht="20.25" customHeight="1" x14ac:dyDescent="0.15">
      <c r="E1782" s="68"/>
      <c r="G1782" s="68"/>
      <c r="I1782" s="149"/>
      <c r="J1782" s="194"/>
    </row>
    <row r="1783" spans="5:10" s="112" customFormat="1" ht="20.25" customHeight="1" x14ac:dyDescent="0.15">
      <c r="E1783" s="68"/>
      <c r="G1783" s="68"/>
      <c r="I1783" s="149"/>
      <c r="J1783" s="194"/>
    </row>
    <row r="1784" spans="5:10" s="112" customFormat="1" ht="20.25" customHeight="1" x14ac:dyDescent="0.15">
      <c r="E1784" s="68"/>
      <c r="G1784" s="68"/>
      <c r="I1784" s="149"/>
      <c r="J1784" s="194"/>
    </row>
    <row r="1785" spans="5:10" s="112" customFormat="1" ht="20.25" customHeight="1" x14ac:dyDescent="0.15">
      <c r="E1785" s="68"/>
      <c r="G1785" s="68"/>
      <c r="I1785" s="149"/>
      <c r="J1785" s="194"/>
    </row>
    <row r="1786" spans="5:10" s="112" customFormat="1" ht="20.25" customHeight="1" x14ac:dyDescent="0.15">
      <c r="E1786" s="68"/>
      <c r="G1786" s="68"/>
      <c r="I1786" s="149"/>
      <c r="J1786" s="194"/>
    </row>
    <row r="1787" spans="5:10" s="112" customFormat="1" ht="20.25" customHeight="1" x14ac:dyDescent="0.15">
      <c r="E1787" s="68"/>
      <c r="G1787" s="68"/>
      <c r="I1787" s="149"/>
      <c r="J1787" s="194"/>
    </row>
    <row r="1788" spans="5:10" s="112" customFormat="1" ht="20.25" customHeight="1" x14ac:dyDescent="0.15">
      <c r="E1788" s="68"/>
      <c r="G1788" s="68"/>
      <c r="I1788" s="149"/>
      <c r="J1788" s="194"/>
    </row>
    <row r="1789" spans="5:10" s="112" customFormat="1" ht="20.25" customHeight="1" x14ac:dyDescent="0.15">
      <c r="E1789" s="68"/>
      <c r="G1789" s="68"/>
      <c r="I1789" s="149"/>
      <c r="J1789" s="194"/>
    </row>
    <row r="1790" spans="5:10" s="112" customFormat="1" ht="20.25" customHeight="1" x14ac:dyDescent="0.15">
      <c r="E1790" s="68"/>
      <c r="G1790" s="68"/>
      <c r="I1790" s="149"/>
      <c r="J1790" s="194"/>
    </row>
    <row r="1791" spans="5:10" s="112" customFormat="1" ht="20.25" customHeight="1" x14ac:dyDescent="0.15">
      <c r="E1791" s="68"/>
      <c r="G1791" s="68"/>
      <c r="I1791" s="149"/>
      <c r="J1791" s="194"/>
    </row>
    <row r="1792" spans="5:10" s="112" customFormat="1" ht="20.25" customHeight="1" x14ac:dyDescent="0.15">
      <c r="E1792" s="68"/>
      <c r="G1792" s="68"/>
      <c r="I1792" s="149"/>
      <c r="J1792" s="194"/>
    </row>
    <row r="1793" spans="5:10" s="112" customFormat="1" ht="20.25" customHeight="1" x14ac:dyDescent="0.15">
      <c r="E1793" s="68"/>
      <c r="G1793" s="68"/>
      <c r="I1793" s="149"/>
      <c r="J1793" s="194"/>
    </row>
    <row r="1794" spans="5:10" s="112" customFormat="1" ht="20.25" customHeight="1" x14ac:dyDescent="0.15">
      <c r="E1794" s="68"/>
      <c r="G1794" s="68"/>
      <c r="I1794" s="149"/>
      <c r="J1794" s="194"/>
    </row>
    <row r="1795" spans="5:10" s="112" customFormat="1" ht="20.25" customHeight="1" x14ac:dyDescent="0.15">
      <c r="E1795" s="68"/>
      <c r="G1795" s="68"/>
      <c r="I1795" s="149"/>
      <c r="J1795" s="194"/>
    </row>
    <row r="1796" spans="5:10" s="112" customFormat="1" ht="20.25" customHeight="1" x14ac:dyDescent="0.15">
      <c r="E1796" s="68"/>
      <c r="G1796" s="68"/>
      <c r="I1796" s="149"/>
      <c r="J1796" s="194"/>
    </row>
    <row r="1797" spans="5:10" s="112" customFormat="1" ht="20.25" customHeight="1" x14ac:dyDescent="0.15">
      <c r="E1797" s="68"/>
      <c r="G1797" s="68"/>
      <c r="I1797" s="149"/>
      <c r="J1797" s="194"/>
    </row>
    <row r="1798" spans="5:10" s="112" customFormat="1" ht="20.25" customHeight="1" x14ac:dyDescent="0.15">
      <c r="E1798" s="68"/>
      <c r="G1798" s="68"/>
      <c r="I1798" s="149"/>
      <c r="J1798" s="194"/>
    </row>
    <row r="1799" spans="5:10" s="112" customFormat="1" ht="20.25" customHeight="1" x14ac:dyDescent="0.15">
      <c r="E1799" s="68"/>
      <c r="G1799" s="68"/>
      <c r="I1799" s="149"/>
      <c r="J1799" s="194"/>
    </row>
    <row r="1800" spans="5:10" s="112" customFormat="1" ht="20.25" customHeight="1" x14ac:dyDescent="0.15">
      <c r="E1800" s="68"/>
      <c r="G1800" s="68"/>
      <c r="I1800" s="149"/>
      <c r="J1800" s="194"/>
    </row>
    <row r="1801" spans="5:10" s="112" customFormat="1" ht="20.25" customHeight="1" x14ac:dyDescent="0.15">
      <c r="E1801" s="68"/>
      <c r="G1801" s="68"/>
      <c r="I1801" s="149"/>
      <c r="J1801" s="194"/>
    </row>
    <row r="1802" spans="5:10" s="112" customFormat="1" ht="20.25" customHeight="1" x14ac:dyDescent="0.15">
      <c r="E1802" s="68"/>
      <c r="G1802" s="68"/>
      <c r="I1802" s="149"/>
      <c r="J1802" s="194"/>
    </row>
    <row r="1803" spans="5:10" s="112" customFormat="1" ht="20.25" customHeight="1" x14ac:dyDescent="0.15">
      <c r="E1803" s="68"/>
      <c r="G1803" s="68"/>
      <c r="I1803" s="149"/>
      <c r="J1803" s="194"/>
    </row>
    <row r="1804" spans="5:10" s="112" customFormat="1" ht="20.25" customHeight="1" x14ac:dyDescent="0.15">
      <c r="E1804" s="68"/>
      <c r="G1804" s="68"/>
      <c r="I1804" s="149"/>
      <c r="J1804" s="194"/>
    </row>
    <row r="1805" spans="5:10" s="112" customFormat="1" ht="20.25" customHeight="1" x14ac:dyDescent="0.15">
      <c r="E1805" s="68"/>
      <c r="G1805" s="68"/>
      <c r="I1805" s="149"/>
      <c r="J1805" s="194"/>
    </row>
    <row r="1806" spans="5:10" s="112" customFormat="1" ht="20.25" customHeight="1" x14ac:dyDescent="0.15">
      <c r="E1806" s="68"/>
      <c r="G1806" s="68"/>
      <c r="I1806" s="149"/>
      <c r="J1806" s="194"/>
    </row>
    <row r="1807" spans="5:10" s="112" customFormat="1" ht="20.25" customHeight="1" x14ac:dyDescent="0.15">
      <c r="E1807" s="68"/>
      <c r="G1807" s="68"/>
      <c r="I1807" s="149"/>
      <c r="J1807" s="194"/>
    </row>
    <row r="1808" spans="5:10" s="112" customFormat="1" ht="20.25" customHeight="1" x14ac:dyDescent="0.15">
      <c r="E1808" s="68"/>
      <c r="G1808" s="68"/>
      <c r="I1808" s="149"/>
      <c r="J1808" s="194"/>
    </row>
    <row r="1809" spans="5:10" s="112" customFormat="1" ht="20.25" customHeight="1" x14ac:dyDescent="0.15">
      <c r="E1809" s="68"/>
      <c r="G1809" s="68"/>
      <c r="I1809" s="149"/>
      <c r="J1809" s="194"/>
    </row>
    <row r="1810" spans="5:10" s="112" customFormat="1" ht="20.25" customHeight="1" x14ac:dyDescent="0.15">
      <c r="E1810" s="68"/>
      <c r="G1810" s="68"/>
      <c r="I1810" s="149"/>
      <c r="J1810" s="194"/>
    </row>
    <row r="1811" spans="5:10" s="112" customFormat="1" ht="20.25" customHeight="1" x14ac:dyDescent="0.15">
      <c r="E1811" s="68"/>
      <c r="G1811" s="68"/>
      <c r="I1811" s="149"/>
      <c r="J1811" s="194"/>
    </row>
    <row r="1812" spans="5:10" s="112" customFormat="1" ht="20.25" customHeight="1" x14ac:dyDescent="0.15">
      <c r="E1812" s="68"/>
      <c r="G1812" s="68"/>
      <c r="I1812" s="149"/>
      <c r="J1812" s="194"/>
    </row>
    <row r="1813" spans="5:10" s="112" customFormat="1" ht="20.25" customHeight="1" x14ac:dyDescent="0.15">
      <c r="E1813" s="68"/>
      <c r="G1813" s="68"/>
      <c r="I1813" s="149"/>
      <c r="J1813" s="194"/>
    </row>
    <row r="1814" spans="5:10" s="112" customFormat="1" ht="20.25" customHeight="1" x14ac:dyDescent="0.15">
      <c r="E1814" s="68"/>
      <c r="G1814" s="68"/>
      <c r="I1814" s="149"/>
      <c r="J1814" s="194"/>
    </row>
    <row r="1815" spans="5:10" s="112" customFormat="1" ht="20.25" customHeight="1" x14ac:dyDescent="0.15">
      <c r="E1815" s="68"/>
      <c r="G1815" s="68"/>
      <c r="I1815" s="149"/>
      <c r="J1815" s="194"/>
    </row>
    <row r="1816" spans="5:10" s="112" customFormat="1" ht="20.25" customHeight="1" x14ac:dyDescent="0.15">
      <c r="E1816" s="68"/>
      <c r="G1816" s="68"/>
      <c r="I1816" s="149"/>
      <c r="J1816" s="194"/>
    </row>
    <row r="1817" spans="5:10" s="112" customFormat="1" ht="20.25" customHeight="1" x14ac:dyDescent="0.15">
      <c r="E1817" s="68"/>
      <c r="G1817" s="68"/>
      <c r="I1817" s="149"/>
      <c r="J1817" s="194"/>
    </row>
    <row r="1818" spans="5:10" s="112" customFormat="1" ht="20.25" customHeight="1" x14ac:dyDescent="0.15">
      <c r="E1818" s="68"/>
      <c r="G1818" s="68"/>
      <c r="I1818" s="149"/>
      <c r="J1818" s="194"/>
    </row>
    <row r="1819" spans="5:10" s="112" customFormat="1" ht="20.25" customHeight="1" x14ac:dyDescent="0.15">
      <c r="E1819" s="68"/>
      <c r="G1819" s="68"/>
      <c r="I1819" s="149"/>
      <c r="J1819" s="194"/>
    </row>
    <row r="1820" spans="5:10" s="112" customFormat="1" ht="20.25" customHeight="1" x14ac:dyDescent="0.15">
      <c r="E1820" s="68"/>
      <c r="G1820" s="68"/>
      <c r="I1820" s="149"/>
      <c r="J1820" s="194"/>
    </row>
    <row r="1821" spans="5:10" s="112" customFormat="1" ht="20.25" customHeight="1" x14ac:dyDescent="0.15">
      <c r="E1821" s="68"/>
      <c r="G1821" s="68"/>
      <c r="I1821" s="149"/>
      <c r="J1821" s="194"/>
    </row>
    <row r="1822" spans="5:10" s="112" customFormat="1" ht="20.25" customHeight="1" x14ac:dyDescent="0.15">
      <c r="E1822" s="68"/>
      <c r="G1822" s="68"/>
      <c r="I1822" s="149"/>
      <c r="J1822" s="194"/>
    </row>
    <row r="1823" spans="5:10" s="112" customFormat="1" ht="20.25" customHeight="1" x14ac:dyDescent="0.15">
      <c r="E1823" s="68"/>
      <c r="G1823" s="68"/>
      <c r="I1823" s="149"/>
      <c r="J1823" s="194"/>
    </row>
    <row r="1824" spans="5:10" s="112" customFormat="1" ht="20.25" customHeight="1" x14ac:dyDescent="0.15">
      <c r="E1824" s="68"/>
      <c r="G1824" s="68"/>
      <c r="I1824" s="149"/>
      <c r="J1824" s="194"/>
    </row>
    <row r="1825" spans="5:10" s="112" customFormat="1" ht="20.25" customHeight="1" x14ac:dyDescent="0.15">
      <c r="E1825" s="68"/>
      <c r="G1825" s="68"/>
      <c r="I1825" s="149"/>
      <c r="J1825" s="194"/>
    </row>
    <row r="1826" spans="5:10" s="112" customFormat="1" ht="20.25" customHeight="1" x14ac:dyDescent="0.15">
      <c r="E1826" s="68"/>
      <c r="G1826" s="68"/>
      <c r="I1826" s="149"/>
      <c r="J1826" s="194"/>
    </row>
    <row r="1827" spans="5:10" s="112" customFormat="1" ht="20.25" customHeight="1" x14ac:dyDescent="0.15">
      <c r="E1827" s="68"/>
      <c r="G1827" s="68"/>
      <c r="I1827" s="149"/>
      <c r="J1827" s="194"/>
    </row>
    <row r="1828" spans="5:10" s="112" customFormat="1" ht="20.25" customHeight="1" x14ac:dyDescent="0.15">
      <c r="E1828" s="68"/>
      <c r="G1828" s="68"/>
      <c r="I1828" s="149"/>
      <c r="J1828" s="194"/>
    </row>
    <row r="1829" spans="5:10" s="112" customFormat="1" ht="20.25" customHeight="1" x14ac:dyDescent="0.15">
      <c r="E1829" s="68"/>
      <c r="G1829" s="68"/>
      <c r="I1829" s="149"/>
      <c r="J1829" s="194"/>
    </row>
    <row r="1830" spans="5:10" s="112" customFormat="1" ht="20.25" customHeight="1" x14ac:dyDescent="0.15">
      <c r="E1830" s="68"/>
      <c r="G1830" s="68"/>
      <c r="I1830" s="149"/>
      <c r="J1830" s="194"/>
    </row>
    <row r="1831" spans="5:10" s="112" customFormat="1" ht="20.25" customHeight="1" x14ac:dyDescent="0.15">
      <c r="E1831" s="68"/>
      <c r="G1831" s="68"/>
      <c r="I1831" s="149"/>
      <c r="J1831" s="194"/>
    </row>
    <row r="1832" spans="5:10" s="112" customFormat="1" ht="20.25" customHeight="1" x14ac:dyDescent="0.15">
      <c r="E1832" s="68"/>
      <c r="G1832" s="68"/>
      <c r="I1832" s="149"/>
      <c r="J1832" s="194"/>
    </row>
    <row r="1833" spans="5:10" s="112" customFormat="1" ht="20.25" customHeight="1" x14ac:dyDescent="0.15">
      <c r="E1833" s="68"/>
      <c r="G1833" s="68"/>
      <c r="I1833" s="149"/>
      <c r="J1833" s="194"/>
    </row>
    <row r="1834" spans="5:10" s="112" customFormat="1" ht="20.25" customHeight="1" x14ac:dyDescent="0.15">
      <c r="E1834" s="68"/>
      <c r="G1834" s="68"/>
      <c r="I1834" s="149"/>
      <c r="J1834" s="194"/>
    </row>
    <row r="1835" spans="5:10" s="112" customFormat="1" ht="20.25" customHeight="1" x14ac:dyDescent="0.15">
      <c r="E1835" s="68"/>
      <c r="G1835" s="68"/>
      <c r="I1835" s="149"/>
      <c r="J1835" s="194"/>
    </row>
    <row r="1836" spans="5:10" s="112" customFormat="1" ht="20.25" customHeight="1" x14ac:dyDescent="0.15">
      <c r="E1836" s="68"/>
      <c r="G1836" s="68"/>
      <c r="I1836" s="149"/>
      <c r="J1836" s="194"/>
    </row>
    <row r="1837" spans="5:10" s="112" customFormat="1" ht="20.25" customHeight="1" x14ac:dyDescent="0.15">
      <c r="E1837" s="68"/>
      <c r="G1837" s="68"/>
      <c r="I1837" s="149"/>
      <c r="J1837" s="194"/>
    </row>
    <row r="1838" spans="5:10" s="112" customFormat="1" ht="20.25" customHeight="1" x14ac:dyDescent="0.15">
      <c r="E1838" s="68"/>
      <c r="G1838" s="68"/>
      <c r="I1838" s="149"/>
      <c r="J1838" s="194"/>
    </row>
    <row r="1839" spans="5:10" s="112" customFormat="1" ht="20.25" customHeight="1" x14ac:dyDescent="0.15">
      <c r="E1839" s="68"/>
      <c r="G1839" s="68"/>
      <c r="I1839" s="149"/>
      <c r="J1839" s="194"/>
    </row>
    <row r="1840" spans="5:10" s="112" customFormat="1" ht="20.25" customHeight="1" x14ac:dyDescent="0.15">
      <c r="E1840" s="68"/>
      <c r="G1840" s="68"/>
      <c r="I1840" s="149"/>
      <c r="J1840" s="194"/>
    </row>
    <row r="1841" spans="5:10" s="112" customFormat="1" ht="20.25" customHeight="1" x14ac:dyDescent="0.15">
      <c r="E1841" s="68"/>
      <c r="G1841" s="68"/>
      <c r="I1841" s="149"/>
      <c r="J1841" s="194"/>
    </row>
    <row r="1842" spans="5:10" s="112" customFormat="1" ht="20.25" customHeight="1" x14ac:dyDescent="0.15">
      <c r="E1842" s="68"/>
      <c r="G1842" s="68"/>
      <c r="I1842" s="149"/>
      <c r="J1842" s="194"/>
    </row>
    <row r="1843" spans="5:10" s="112" customFormat="1" ht="20.25" customHeight="1" x14ac:dyDescent="0.15">
      <c r="E1843" s="68"/>
      <c r="G1843" s="68"/>
      <c r="I1843" s="149"/>
      <c r="J1843" s="194"/>
    </row>
    <row r="1844" spans="5:10" s="112" customFormat="1" ht="20.25" customHeight="1" x14ac:dyDescent="0.15">
      <c r="E1844" s="68"/>
      <c r="G1844" s="68"/>
      <c r="I1844" s="149"/>
      <c r="J1844" s="194"/>
    </row>
    <row r="1845" spans="5:10" s="112" customFormat="1" ht="20.25" customHeight="1" x14ac:dyDescent="0.15">
      <c r="E1845" s="68"/>
      <c r="G1845" s="68"/>
      <c r="I1845" s="149"/>
      <c r="J1845" s="194"/>
    </row>
    <row r="1846" spans="5:10" s="112" customFormat="1" ht="20.25" customHeight="1" x14ac:dyDescent="0.15">
      <c r="E1846" s="68"/>
      <c r="G1846" s="68"/>
      <c r="I1846" s="149"/>
      <c r="J1846" s="194"/>
    </row>
    <row r="1847" spans="5:10" s="112" customFormat="1" ht="20.25" customHeight="1" x14ac:dyDescent="0.15">
      <c r="E1847" s="68"/>
      <c r="G1847" s="68"/>
      <c r="I1847" s="149"/>
      <c r="J1847" s="194"/>
    </row>
    <row r="1848" spans="5:10" s="112" customFormat="1" ht="20.25" customHeight="1" x14ac:dyDescent="0.15">
      <c r="E1848" s="68"/>
      <c r="G1848" s="68"/>
      <c r="I1848" s="149"/>
      <c r="J1848" s="194"/>
    </row>
    <row r="1849" spans="5:10" s="112" customFormat="1" ht="20.25" customHeight="1" x14ac:dyDescent="0.15">
      <c r="E1849" s="68"/>
      <c r="G1849" s="68"/>
      <c r="I1849" s="149"/>
      <c r="J1849" s="194"/>
    </row>
    <row r="1850" spans="5:10" s="112" customFormat="1" ht="20.25" customHeight="1" x14ac:dyDescent="0.15">
      <c r="E1850" s="68"/>
      <c r="G1850" s="68"/>
      <c r="I1850" s="149"/>
      <c r="J1850" s="194"/>
    </row>
    <row r="1851" spans="5:10" s="112" customFormat="1" ht="20.25" customHeight="1" x14ac:dyDescent="0.15">
      <c r="E1851" s="68"/>
      <c r="G1851" s="68"/>
      <c r="I1851" s="149"/>
      <c r="J1851" s="194"/>
    </row>
    <row r="1852" spans="5:10" s="112" customFormat="1" ht="20.25" customHeight="1" x14ac:dyDescent="0.15">
      <c r="E1852" s="68"/>
      <c r="G1852" s="68"/>
      <c r="I1852" s="149"/>
      <c r="J1852" s="194"/>
    </row>
    <row r="1853" spans="5:10" s="112" customFormat="1" ht="20.25" customHeight="1" x14ac:dyDescent="0.15">
      <c r="E1853" s="68"/>
      <c r="G1853" s="68"/>
      <c r="I1853" s="149"/>
      <c r="J1853" s="194"/>
    </row>
    <row r="1854" spans="5:10" s="112" customFormat="1" ht="20.25" customHeight="1" x14ac:dyDescent="0.15">
      <c r="E1854" s="68"/>
      <c r="G1854" s="68"/>
      <c r="I1854" s="149"/>
      <c r="J1854" s="194"/>
    </row>
    <row r="1855" spans="5:10" s="112" customFormat="1" ht="20.25" customHeight="1" x14ac:dyDescent="0.15">
      <c r="E1855" s="68"/>
      <c r="G1855" s="68"/>
      <c r="I1855" s="149"/>
      <c r="J1855" s="194"/>
    </row>
    <row r="1856" spans="5:10" s="112" customFormat="1" ht="20.25" customHeight="1" x14ac:dyDescent="0.15">
      <c r="E1856" s="68"/>
      <c r="G1856" s="68"/>
      <c r="I1856" s="149"/>
      <c r="J1856" s="194"/>
    </row>
    <row r="1857" spans="5:10" s="112" customFormat="1" ht="20.25" customHeight="1" x14ac:dyDescent="0.15">
      <c r="E1857" s="68"/>
      <c r="G1857" s="68"/>
      <c r="I1857" s="149"/>
      <c r="J1857" s="194"/>
    </row>
    <row r="1858" spans="5:10" s="112" customFormat="1" ht="20.25" customHeight="1" x14ac:dyDescent="0.15">
      <c r="E1858" s="68"/>
      <c r="G1858" s="68"/>
      <c r="I1858" s="149"/>
      <c r="J1858" s="194"/>
    </row>
    <row r="1859" spans="5:10" s="112" customFormat="1" ht="20.25" customHeight="1" x14ac:dyDescent="0.15">
      <c r="E1859" s="68"/>
      <c r="G1859" s="68"/>
      <c r="I1859" s="149"/>
      <c r="J1859" s="194"/>
    </row>
    <row r="1860" spans="5:10" s="112" customFormat="1" ht="20.25" customHeight="1" x14ac:dyDescent="0.15">
      <c r="E1860" s="68"/>
      <c r="G1860" s="68"/>
      <c r="I1860" s="149"/>
      <c r="J1860" s="194"/>
    </row>
    <row r="1861" spans="5:10" s="112" customFormat="1" ht="20.25" customHeight="1" x14ac:dyDescent="0.15">
      <c r="E1861" s="68"/>
      <c r="G1861" s="68"/>
      <c r="I1861" s="149"/>
      <c r="J1861" s="194"/>
    </row>
    <row r="1862" spans="5:10" s="112" customFormat="1" ht="20.25" customHeight="1" x14ac:dyDescent="0.15">
      <c r="E1862" s="68"/>
      <c r="G1862" s="68"/>
      <c r="I1862" s="149"/>
      <c r="J1862" s="194"/>
    </row>
    <row r="1863" spans="5:10" s="112" customFormat="1" ht="20.25" customHeight="1" x14ac:dyDescent="0.15">
      <c r="E1863" s="68"/>
      <c r="G1863" s="68"/>
      <c r="I1863" s="149"/>
      <c r="J1863" s="194"/>
    </row>
    <row r="1864" spans="5:10" s="112" customFormat="1" ht="20.25" customHeight="1" x14ac:dyDescent="0.15">
      <c r="E1864" s="68"/>
      <c r="G1864" s="68"/>
      <c r="I1864" s="149"/>
      <c r="J1864" s="194"/>
    </row>
    <row r="1865" spans="5:10" s="112" customFormat="1" ht="20.25" customHeight="1" x14ac:dyDescent="0.15">
      <c r="E1865" s="68"/>
      <c r="G1865" s="68"/>
      <c r="I1865" s="149"/>
      <c r="J1865" s="194"/>
    </row>
    <row r="1866" spans="5:10" s="112" customFormat="1" ht="20.25" customHeight="1" x14ac:dyDescent="0.15">
      <c r="E1866" s="68"/>
      <c r="G1866" s="68"/>
      <c r="I1866" s="149"/>
      <c r="J1866" s="194"/>
    </row>
    <row r="1867" spans="5:10" s="112" customFormat="1" ht="20.25" customHeight="1" x14ac:dyDescent="0.15">
      <c r="E1867" s="68"/>
      <c r="G1867" s="68"/>
      <c r="I1867" s="149"/>
      <c r="J1867" s="194"/>
    </row>
    <row r="1868" spans="5:10" s="112" customFormat="1" ht="20.25" customHeight="1" x14ac:dyDescent="0.15">
      <c r="E1868" s="68"/>
      <c r="G1868" s="68"/>
      <c r="I1868" s="149"/>
      <c r="J1868" s="194"/>
    </row>
    <row r="1869" spans="5:10" s="112" customFormat="1" ht="20.25" customHeight="1" x14ac:dyDescent="0.15">
      <c r="E1869" s="68"/>
      <c r="G1869" s="68"/>
      <c r="I1869" s="149"/>
      <c r="J1869" s="194"/>
    </row>
    <row r="1870" spans="5:10" s="112" customFormat="1" ht="20.25" customHeight="1" x14ac:dyDescent="0.15">
      <c r="E1870" s="68"/>
      <c r="G1870" s="68"/>
      <c r="I1870" s="149"/>
      <c r="J1870" s="194"/>
    </row>
    <row r="1871" spans="5:10" s="112" customFormat="1" ht="20.25" customHeight="1" x14ac:dyDescent="0.15">
      <c r="E1871" s="68"/>
      <c r="G1871" s="68"/>
      <c r="I1871" s="149"/>
      <c r="J1871" s="194"/>
    </row>
    <row r="1872" spans="5:10" s="112" customFormat="1" ht="20.25" customHeight="1" x14ac:dyDescent="0.15">
      <c r="E1872" s="68"/>
      <c r="G1872" s="68"/>
      <c r="I1872" s="149"/>
      <c r="J1872" s="194"/>
    </row>
    <row r="1873" spans="5:10" s="112" customFormat="1" ht="20.25" customHeight="1" x14ac:dyDescent="0.15">
      <c r="E1873" s="68"/>
      <c r="G1873" s="68"/>
      <c r="I1873" s="149"/>
      <c r="J1873" s="194"/>
    </row>
    <row r="1874" spans="5:10" s="112" customFormat="1" ht="20.25" customHeight="1" x14ac:dyDescent="0.15">
      <c r="E1874" s="68"/>
      <c r="G1874" s="68"/>
      <c r="I1874" s="149"/>
      <c r="J1874" s="194"/>
    </row>
    <row r="1875" spans="5:10" s="112" customFormat="1" ht="20.25" customHeight="1" x14ac:dyDescent="0.15">
      <c r="E1875" s="68"/>
      <c r="G1875" s="68"/>
      <c r="I1875" s="149"/>
      <c r="J1875" s="194"/>
    </row>
    <row r="1876" spans="5:10" s="112" customFormat="1" ht="20.25" customHeight="1" x14ac:dyDescent="0.15">
      <c r="E1876" s="68"/>
      <c r="G1876" s="68"/>
      <c r="I1876" s="149"/>
      <c r="J1876" s="194"/>
    </row>
    <row r="1877" spans="5:10" s="112" customFormat="1" ht="20.25" customHeight="1" x14ac:dyDescent="0.15">
      <c r="E1877" s="68"/>
      <c r="G1877" s="68"/>
      <c r="I1877" s="149"/>
      <c r="J1877" s="194"/>
    </row>
    <row r="1878" spans="5:10" s="112" customFormat="1" ht="20.25" customHeight="1" x14ac:dyDescent="0.15">
      <c r="E1878" s="68"/>
      <c r="G1878" s="68"/>
      <c r="I1878" s="149"/>
      <c r="J1878" s="194"/>
    </row>
    <row r="1879" spans="5:10" s="112" customFormat="1" ht="20.25" customHeight="1" x14ac:dyDescent="0.15">
      <c r="E1879" s="68"/>
      <c r="G1879" s="68"/>
      <c r="I1879" s="149"/>
      <c r="J1879" s="194"/>
    </row>
    <row r="1880" spans="5:10" s="112" customFormat="1" ht="20.25" customHeight="1" x14ac:dyDescent="0.15">
      <c r="E1880" s="68"/>
      <c r="G1880" s="68"/>
      <c r="I1880" s="149"/>
      <c r="J1880" s="194"/>
    </row>
    <row r="1881" spans="5:10" s="112" customFormat="1" ht="20.25" customHeight="1" x14ac:dyDescent="0.15">
      <c r="E1881" s="68"/>
      <c r="G1881" s="68"/>
      <c r="I1881" s="149"/>
      <c r="J1881" s="194"/>
    </row>
    <row r="1882" spans="5:10" s="112" customFormat="1" ht="20.25" customHeight="1" x14ac:dyDescent="0.15">
      <c r="E1882" s="68"/>
      <c r="G1882" s="68"/>
      <c r="I1882" s="149"/>
      <c r="J1882" s="194"/>
    </row>
    <row r="1883" spans="5:10" s="112" customFormat="1" ht="20.25" customHeight="1" x14ac:dyDescent="0.15">
      <c r="E1883" s="68"/>
      <c r="G1883" s="68"/>
      <c r="I1883" s="149"/>
      <c r="J1883" s="194"/>
    </row>
    <row r="1884" spans="5:10" s="112" customFormat="1" ht="20.25" customHeight="1" x14ac:dyDescent="0.15">
      <c r="E1884" s="68"/>
      <c r="G1884" s="68"/>
      <c r="I1884" s="149"/>
      <c r="J1884" s="194"/>
    </row>
    <row r="1885" spans="5:10" s="112" customFormat="1" ht="20.25" customHeight="1" x14ac:dyDescent="0.15">
      <c r="E1885" s="68"/>
      <c r="G1885" s="68"/>
      <c r="I1885" s="149"/>
      <c r="J1885" s="194"/>
    </row>
    <row r="1886" spans="5:10" s="112" customFormat="1" ht="20.25" customHeight="1" x14ac:dyDescent="0.15">
      <c r="E1886" s="68"/>
      <c r="G1886" s="68"/>
      <c r="I1886" s="149"/>
      <c r="J1886" s="194"/>
    </row>
    <row r="1887" spans="5:10" s="112" customFormat="1" ht="20.25" customHeight="1" x14ac:dyDescent="0.15">
      <c r="E1887" s="68"/>
      <c r="G1887" s="68"/>
      <c r="I1887" s="149"/>
      <c r="J1887" s="194"/>
    </row>
    <row r="1888" spans="5:10" s="112" customFormat="1" ht="20.25" customHeight="1" x14ac:dyDescent="0.15">
      <c r="E1888" s="68"/>
      <c r="G1888" s="68"/>
      <c r="I1888" s="149"/>
      <c r="J1888" s="194"/>
    </row>
    <row r="1889" spans="5:10" s="112" customFormat="1" ht="20.25" customHeight="1" x14ac:dyDescent="0.15">
      <c r="E1889" s="68"/>
      <c r="G1889" s="68"/>
      <c r="I1889" s="149"/>
      <c r="J1889" s="194"/>
    </row>
    <row r="1890" spans="5:10" s="112" customFormat="1" ht="20.25" customHeight="1" x14ac:dyDescent="0.15">
      <c r="E1890" s="68"/>
      <c r="G1890" s="68"/>
      <c r="I1890" s="149"/>
      <c r="J1890" s="194"/>
    </row>
    <row r="1891" spans="5:10" s="112" customFormat="1" ht="20.25" customHeight="1" x14ac:dyDescent="0.15">
      <c r="E1891" s="68"/>
      <c r="G1891" s="68"/>
      <c r="I1891" s="149"/>
      <c r="J1891" s="194"/>
    </row>
    <row r="1892" spans="5:10" s="112" customFormat="1" ht="20.25" customHeight="1" x14ac:dyDescent="0.15">
      <c r="E1892" s="68"/>
      <c r="G1892" s="68"/>
      <c r="I1892" s="149"/>
      <c r="J1892" s="194"/>
    </row>
    <row r="1893" spans="5:10" s="112" customFormat="1" ht="20.25" customHeight="1" x14ac:dyDescent="0.15">
      <c r="E1893" s="68"/>
      <c r="G1893" s="68"/>
      <c r="I1893" s="149"/>
      <c r="J1893" s="194"/>
    </row>
    <row r="1894" spans="5:10" s="112" customFormat="1" ht="20.25" customHeight="1" x14ac:dyDescent="0.15">
      <c r="E1894" s="68"/>
      <c r="G1894" s="68"/>
      <c r="I1894" s="149"/>
      <c r="J1894" s="194"/>
    </row>
    <row r="1895" spans="5:10" s="112" customFormat="1" ht="20.25" customHeight="1" x14ac:dyDescent="0.15">
      <c r="E1895" s="68"/>
      <c r="G1895" s="68"/>
      <c r="I1895" s="149"/>
      <c r="J1895" s="194"/>
    </row>
    <row r="1896" spans="5:10" s="112" customFormat="1" ht="20.25" customHeight="1" x14ac:dyDescent="0.15">
      <c r="E1896" s="68"/>
      <c r="G1896" s="68"/>
      <c r="I1896" s="149"/>
      <c r="J1896" s="194"/>
    </row>
    <row r="1897" spans="5:10" s="112" customFormat="1" ht="20.25" customHeight="1" x14ac:dyDescent="0.15">
      <c r="E1897" s="68"/>
      <c r="G1897" s="68"/>
      <c r="I1897" s="149"/>
      <c r="J1897" s="194"/>
    </row>
    <row r="1898" spans="5:10" s="112" customFormat="1" ht="20.25" customHeight="1" x14ac:dyDescent="0.15">
      <c r="E1898" s="68"/>
      <c r="G1898" s="68"/>
      <c r="I1898" s="149"/>
      <c r="J1898" s="194"/>
    </row>
    <row r="1899" spans="5:10" s="112" customFormat="1" ht="20.25" customHeight="1" x14ac:dyDescent="0.15">
      <c r="E1899" s="68"/>
      <c r="G1899" s="68"/>
      <c r="I1899" s="149"/>
      <c r="J1899" s="194"/>
    </row>
    <row r="1900" spans="5:10" s="112" customFormat="1" ht="20.25" customHeight="1" x14ac:dyDescent="0.15">
      <c r="E1900" s="68"/>
      <c r="G1900" s="68"/>
      <c r="I1900" s="149"/>
      <c r="J1900" s="194"/>
    </row>
    <row r="1901" spans="5:10" s="112" customFormat="1" ht="20.25" customHeight="1" x14ac:dyDescent="0.15">
      <c r="E1901" s="68"/>
      <c r="G1901" s="68"/>
      <c r="I1901" s="149"/>
      <c r="J1901" s="194"/>
    </row>
    <row r="1902" spans="5:10" s="112" customFormat="1" ht="20.25" customHeight="1" x14ac:dyDescent="0.15">
      <c r="E1902" s="68"/>
      <c r="G1902" s="68"/>
      <c r="I1902" s="149"/>
      <c r="J1902" s="194"/>
    </row>
    <row r="1903" spans="5:10" s="112" customFormat="1" ht="20.25" customHeight="1" x14ac:dyDescent="0.15">
      <c r="E1903" s="68"/>
      <c r="G1903" s="68"/>
      <c r="I1903" s="149"/>
      <c r="J1903" s="194"/>
    </row>
    <row r="1904" spans="5:10" s="112" customFormat="1" ht="20.25" customHeight="1" x14ac:dyDescent="0.15">
      <c r="E1904" s="68"/>
      <c r="G1904" s="68"/>
      <c r="I1904" s="149"/>
      <c r="J1904" s="194"/>
    </row>
    <row r="1905" spans="5:10" s="112" customFormat="1" ht="20.25" customHeight="1" x14ac:dyDescent="0.15">
      <c r="E1905" s="68"/>
      <c r="G1905" s="68"/>
      <c r="I1905" s="149"/>
      <c r="J1905" s="194"/>
    </row>
    <row r="1906" spans="5:10" s="112" customFormat="1" ht="20.25" customHeight="1" x14ac:dyDescent="0.15">
      <c r="E1906" s="68"/>
      <c r="G1906" s="68"/>
      <c r="I1906" s="149"/>
      <c r="J1906" s="194"/>
    </row>
    <row r="1907" spans="5:10" s="112" customFormat="1" ht="20.25" customHeight="1" x14ac:dyDescent="0.15">
      <c r="E1907" s="68"/>
      <c r="G1907" s="68"/>
      <c r="I1907" s="149"/>
      <c r="J1907" s="194"/>
    </row>
    <row r="1908" spans="5:10" s="112" customFormat="1" ht="20.25" customHeight="1" x14ac:dyDescent="0.15">
      <c r="E1908" s="68"/>
      <c r="G1908" s="68"/>
      <c r="I1908" s="149"/>
      <c r="J1908" s="194"/>
    </row>
    <row r="1909" spans="5:10" s="112" customFormat="1" ht="20.25" customHeight="1" x14ac:dyDescent="0.15">
      <c r="E1909" s="68"/>
      <c r="G1909" s="68"/>
      <c r="I1909" s="149"/>
      <c r="J1909" s="194"/>
    </row>
    <row r="1910" spans="5:10" s="112" customFormat="1" ht="20.25" customHeight="1" x14ac:dyDescent="0.15">
      <c r="E1910" s="68"/>
      <c r="G1910" s="68"/>
      <c r="I1910" s="149"/>
      <c r="J1910" s="194"/>
    </row>
    <row r="1911" spans="5:10" s="112" customFormat="1" ht="20.25" customHeight="1" x14ac:dyDescent="0.15">
      <c r="E1911" s="68"/>
      <c r="G1911" s="68"/>
      <c r="I1911" s="149"/>
      <c r="J1911" s="194"/>
    </row>
    <row r="1912" spans="5:10" s="112" customFormat="1" ht="20.25" customHeight="1" x14ac:dyDescent="0.15">
      <c r="E1912" s="68"/>
      <c r="G1912" s="68"/>
      <c r="I1912" s="149"/>
      <c r="J1912" s="194"/>
    </row>
    <row r="1913" spans="5:10" s="112" customFormat="1" ht="20.25" customHeight="1" x14ac:dyDescent="0.15">
      <c r="E1913" s="68"/>
      <c r="G1913" s="68"/>
      <c r="I1913" s="149"/>
      <c r="J1913" s="194"/>
    </row>
    <row r="1914" spans="5:10" s="112" customFormat="1" ht="20.25" customHeight="1" x14ac:dyDescent="0.15">
      <c r="E1914" s="68"/>
      <c r="G1914" s="68"/>
      <c r="I1914" s="149"/>
      <c r="J1914" s="194"/>
    </row>
    <row r="1915" spans="5:10" s="112" customFormat="1" ht="20.25" customHeight="1" x14ac:dyDescent="0.15">
      <c r="E1915" s="68"/>
      <c r="G1915" s="68"/>
      <c r="I1915" s="149"/>
      <c r="J1915" s="194"/>
    </row>
    <row r="1916" spans="5:10" s="112" customFormat="1" ht="20.25" customHeight="1" x14ac:dyDescent="0.15">
      <c r="E1916" s="68"/>
      <c r="G1916" s="68"/>
      <c r="I1916" s="149"/>
      <c r="J1916" s="194"/>
    </row>
    <row r="1917" spans="5:10" s="112" customFormat="1" ht="20.25" customHeight="1" x14ac:dyDescent="0.15">
      <c r="E1917" s="68"/>
      <c r="G1917" s="68"/>
      <c r="I1917" s="149"/>
      <c r="J1917" s="194"/>
    </row>
    <row r="1918" spans="5:10" s="112" customFormat="1" ht="20.25" customHeight="1" x14ac:dyDescent="0.15">
      <c r="E1918" s="68"/>
      <c r="G1918" s="68"/>
      <c r="I1918" s="149"/>
      <c r="J1918" s="194"/>
    </row>
    <row r="1919" spans="5:10" s="112" customFormat="1" ht="20.25" customHeight="1" x14ac:dyDescent="0.15">
      <c r="E1919" s="68"/>
      <c r="G1919" s="68"/>
      <c r="I1919" s="149"/>
      <c r="J1919" s="194"/>
    </row>
    <row r="1920" spans="5:10" s="112" customFormat="1" ht="20.25" customHeight="1" x14ac:dyDescent="0.15">
      <c r="E1920" s="68"/>
      <c r="G1920" s="68"/>
      <c r="I1920" s="149"/>
      <c r="J1920" s="194"/>
    </row>
    <row r="1921" spans="5:10" s="112" customFormat="1" ht="20.25" customHeight="1" x14ac:dyDescent="0.15">
      <c r="E1921" s="68"/>
      <c r="G1921" s="68"/>
      <c r="I1921" s="149"/>
      <c r="J1921" s="194"/>
    </row>
    <row r="1922" spans="5:10" s="112" customFormat="1" ht="20.25" customHeight="1" x14ac:dyDescent="0.15">
      <c r="E1922" s="68"/>
      <c r="G1922" s="68"/>
      <c r="I1922" s="149"/>
      <c r="J1922" s="194"/>
    </row>
    <row r="1923" spans="5:10" s="112" customFormat="1" ht="20.25" customHeight="1" x14ac:dyDescent="0.15">
      <c r="E1923" s="68"/>
      <c r="G1923" s="68"/>
      <c r="I1923" s="149"/>
      <c r="J1923" s="194"/>
    </row>
    <row r="1924" spans="5:10" s="112" customFormat="1" ht="20.25" customHeight="1" x14ac:dyDescent="0.15">
      <c r="E1924" s="68"/>
      <c r="G1924" s="68"/>
      <c r="I1924" s="149"/>
      <c r="J1924" s="194"/>
    </row>
    <row r="1925" spans="5:10" s="112" customFormat="1" ht="20.25" customHeight="1" x14ac:dyDescent="0.15">
      <c r="E1925" s="68"/>
      <c r="G1925" s="68"/>
      <c r="I1925" s="149"/>
      <c r="J1925" s="194"/>
    </row>
    <row r="1926" spans="5:10" s="112" customFormat="1" ht="20.25" customHeight="1" x14ac:dyDescent="0.15">
      <c r="E1926" s="68"/>
      <c r="G1926" s="68"/>
      <c r="I1926" s="149"/>
      <c r="J1926" s="194"/>
    </row>
    <row r="1927" spans="5:10" s="112" customFormat="1" ht="20.25" customHeight="1" x14ac:dyDescent="0.15">
      <c r="E1927" s="68"/>
      <c r="G1927" s="68"/>
      <c r="I1927" s="149"/>
      <c r="J1927" s="194"/>
    </row>
    <row r="1928" spans="5:10" s="112" customFormat="1" ht="20.25" customHeight="1" x14ac:dyDescent="0.15">
      <c r="E1928" s="68"/>
      <c r="G1928" s="68"/>
      <c r="I1928" s="149"/>
      <c r="J1928" s="194"/>
    </row>
    <row r="1929" spans="5:10" s="112" customFormat="1" ht="20.25" customHeight="1" x14ac:dyDescent="0.15">
      <c r="E1929" s="68"/>
      <c r="G1929" s="68"/>
      <c r="I1929" s="149"/>
      <c r="J1929" s="194"/>
    </row>
    <row r="1930" spans="5:10" s="112" customFormat="1" ht="20.25" customHeight="1" x14ac:dyDescent="0.15">
      <c r="E1930" s="68"/>
      <c r="G1930" s="68"/>
      <c r="I1930" s="149"/>
      <c r="J1930" s="194"/>
    </row>
    <row r="1931" spans="5:10" s="112" customFormat="1" ht="20.25" customHeight="1" x14ac:dyDescent="0.15">
      <c r="E1931" s="68"/>
      <c r="G1931" s="68"/>
      <c r="I1931" s="149"/>
      <c r="J1931" s="194"/>
    </row>
    <row r="1932" spans="5:10" s="112" customFormat="1" ht="20.25" customHeight="1" x14ac:dyDescent="0.15">
      <c r="E1932" s="68"/>
      <c r="G1932" s="68"/>
      <c r="I1932" s="149"/>
      <c r="J1932" s="194"/>
    </row>
    <row r="1933" spans="5:10" s="112" customFormat="1" ht="20.25" customHeight="1" x14ac:dyDescent="0.15">
      <c r="E1933" s="68"/>
      <c r="G1933" s="68"/>
      <c r="I1933" s="149"/>
      <c r="J1933" s="194"/>
    </row>
    <row r="1934" spans="5:10" s="112" customFormat="1" ht="20.25" customHeight="1" x14ac:dyDescent="0.15">
      <c r="E1934" s="68"/>
      <c r="G1934" s="68"/>
      <c r="I1934" s="149"/>
      <c r="J1934" s="194"/>
    </row>
    <row r="1935" spans="5:10" s="112" customFormat="1" ht="20.25" customHeight="1" x14ac:dyDescent="0.15">
      <c r="E1935" s="68"/>
      <c r="G1935" s="68"/>
      <c r="I1935" s="149"/>
      <c r="J1935" s="194"/>
    </row>
    <row r="1936" spans="5:10" s="112" customFormat="1" ht="20.25" customHeight="1" x14ac:dyDescent="0.15">
      <c r="E1936" s="68"/>
      <c r="G1936" s="68"/>
      <c r="I1936" s="149"/>
      <c r="J1936" s="194"/>
    </row>
    <row r="1937" spans="5:10" s="112" customFormat="1" ht="20.25" customHeight="1" x14ac:dyDescent="0.15">
      <c r="E1937" s="68"/>
      <c r="G1937" s="68"/>
      <c r="I1937" s="149"/>
      <c r="J1937" s="194"/>
    </row>
    <row r="1938" spans="5:10" s="112" customFormat="1" ht="20.25" customHeight="1" x14ac:dyDescent="0.15">
      <c r="E1938" s="68"/>
      <c r="G1938" s="68"/>
      <c r="I1938" s="149"/>
      <c r="J1938" s="194"/>
    </row>
    <row r="1939" spans="5:10" s="112" customFormat="1" ht="20.25" customHeight="1" x14ac:dyDescent="0.15">
      <c r="E1939" s="68"/>
      <c r="G1939" s="68"/>
      <c r="I1939" s="149"/>
      <c r="J1939" s="194"/>
    </row>
    <row r="1940" spans="5:10" s="112" customFormat="1" ht="20.25" customHeight="1" x14ac:dyDescent="0.15">
      <c r="E1940" s="68"/>
      <c r="G1940" s="68"/>
      <c r="I1940" s="149"/>
      <c r="J1940" s="194"/>
    </row>
    <row r="1941" spans="5:10" s="112" customFormat="1" ht="20.25" customHeight="1" x14ac:dyDescent="0.15">
      <c r="E1941" s="68"/>
      <c r="G1941" s="68"/>
      <c r="I1941" s="149"/>
      <c r="J1941" s="194"/>
    </row>
    <row r="1942" spans="5:10" s="112" customFormat="1" ht="20.25" customHeight="1" x14ac:dyDescent="0.15">
      <c r="E1942" s="68"/>
      <c r="G1942" s="68"/>
      <c r="I1942" s="149"/>
      <c r="J1942" s="194"/>
    </row>
    <row r="1943" spans="5:10" s="112" customFormat="1" ht="20.25" customHeight="1" x14ac:dyDescent="0.15">
      <c r="E1943" s="68"/>
      <c r="G1943" s="68"/>
      <c r="I1943" s="149"/>
      <c r="J1943" s="194"/>
    </row>
    <row r="1944" spans="5:10" s="112" customFormat="1" ht="20.25" customHeight="1" x14ac:dyDescent="0.15">
      <c r="E1944" s="68"/>
      <c r="G1944" s="68"/>
      <c r="I1944" s="149"/>
      <c r="J1944" s="194"/>
    </row>
    <row r="1945" spans="5:10" s="112" customFormat="1" ht="20.25" customHeight="1" x14ac:dyDescent="0.15">
      <c r="E1945" s="68"/>
      <c r="G1945" s="68"/>
      <c r="I1945" s="149"/>
      <c r="J1945" s="194"/>
    </row>
    <row r="1946" spans="5:10" s="112" customFormat="1" ht="20.25" customHeight="1" x14ac:dyDescent="0.15">
      <c r="E1946" s="68"/>
      <c r="G1946" s="68"/>
      <c r="I1946" s="149"/>
      <c r="J1946" s="194"/>
    </row>
    <row r="1947" spans="5:10" s="112" customFormat="1" ht="20.25" customHeight="1" x14ac:dyDescent="0.15">
      <c r="E1947" s="68"/>
      <c r="G1947" s="68"/>
      <c r="I1947" s="149"/>
      <c r="J1947" s="194"/>
    </row>
    <row r="1948" spans="5:10" s="112" customFormat="1" ht="20.25" customHeight="1" x14ac:dyDescent="0.15">
      <c r="E1948" s="68"/>
      <c r="G1948" s="68"/>
      <c r="I1948" s="149"/>
      <c r="J1948" s="194"/>
    </row>
    <row r="1949" spans="5:10" s="112" customFormat="1" ht="20.25" customHeight="1" x14ac:dyDescent="0.15">
      <c r="E1949" s="68"/>
      <c r="G1949" s="68"/>
      <c r="I1949" s="149"/>
      <c r="J1949" s="194"/>
    </row>
    <row r="1950" spans="5:10" s="112" customFormat="1" ht="20.25" customHeight="1" x14ac:dyDescent="0.15">
      <c r="E1950" s="68"/>
      <c r="G1950" s="68"/>
      <c r="I1950" s="149"/>
      <c r="J1950" s="194"/>
    </row>
    <row r="1951" spans="5:10" s="112" customFormat="1" ht="20.25" customHeight="1" x14ac:dyDescent="0.15">
      <c r="E1951" s="68"/>
      <c r="G1951" s="68"/>
      <c r="I1951" s="149"/>
      <c r="J1951" s="194"/>
    </row>
    <row r="1952" spans="5:10" s="112" customFormat="1" ht="20.25" customHeight="1" x14ac:dyDescent="0.15">
      <c r="E1952" s="68"/>
      <c r="G1952" s="68"/>
      <c r="I1952" s="149"/>
      <c r="J1952" s="194"/>
    </row>
    <row r="1953" spans="5:10" s="112" customFormat="1" ht="20.25" customHeight="1" x14ac:dyDescent="0.15">
      <c r="E1953" s="68"/>
      <c r="G1953" s="68"/>
      <c r="I1953" s="149"/>
      <c r="J1953" s="194"/>
    </row>
    <row r="1954" spans="5:10" s="112" customFormat="1" ht="20.25" customHeight="1" x14ac:dyDescent="0.15">
      <c r="E1954" s="68"/>
      <c r="G1954" s="68"/>
      <c r="I1954" s="149"/>
      <c r="J1954" s="194"/>
    </row>
    <row r="1955" spans="5:10" s="112" customFormat="1" ht="20.25" customHeight="1" x14ac:dyDescent="0.15">
      <c r="E1955" s="68"/>
      <c r="G1955" s="68"/>
      <c r="I1955" s="149"/>
      <c r="J1955" s="194"/>
    </row>
    <row r="1956" spans="5:10" s="112" customFormat="1" ht="20.25" customHeight="1" x14ac:dyDescent="0.15">
      <c r="E1956" s="68"/>
      <c r="G1956" s="68"/>
      <c r="I1956" s="149"/>
      <c r="J1956" s="194"/>
    </row>
    <row r="1957" spans="5:10" s="112" customFormat="1" ht="20.25" customHeight="1" x14ac:dyDescent="0.15">
      <c r="E1957" s="68"/>
      <c r="G1957" s="68"/>
      <c r="I1957" s="149"/>
      <c r="J1957" s="194"/>
    </row>
    <row r="1958" spans="5:10" s="112" customFormat="1" ht="20.25" customHeight="1" x14ac:dyDescent="0.15">
      <c r="E1958" s="68"/>
      <c r="G1958" s="68"/>
      <c r="I1958" s="149"/>
      <c r="J1958" s="194"/>
    </row>
    <row r="1959" spans="5:10" s="112" customFormat="1" ht="20.25" customHeight="1" x14ac:dyDescent="0.15">
      <c r="E1959" s="68"/>
      <c r="G1959" s="68"/>
      <c r="I1959" s="149"/>
      <c r="J1959" s="194"/>
    </row>
    <row r="1960" spans="5:10" s="112" customFormat="1" ht="20.25" customHeight="1" x14ac:dyDescent="0.15">
      <c r="E1960" s="68"/>
      <c r="G1960" s="68"/>
      <c r="I1960" s="149"/>
      <c r="J1960" s="194"/>
    </row>
    <row r="1961" spans="5:10" s="112" customFormat="1" ht="20.25" customHeight="1" x14ac:dyDescent="0.15">
      <c r="E1961" s="68"/>
      <c r="G1961" s="68"/>
      <c r="I1961" s="149"/>
      <c r="J1961" s="194"/>
    </row>
    <row r="1962" spans="5:10" s="112" customFormat="1" ht="20.25" customHeight="1" x14ac:dyDescent="0.15">
      <c r="E1962" s="68"/>
      <c r="G1962" s="68"/>
      <c r="I1962" s="149"/>
      <c r="J1962" s="194"/>
    </row>
    <row r="1963" spans="5:10" s="112" customFormat="1" ht="20.25" customHeight="1" x14ac:dyDescent="0.15">
      <c r="E1963" s="68"/>
      <c r="G1963" s="68"/>
      <c r="I1963" s="149"/>
      <c r="J1963" s="194"/>
    </row>
    <row r="1964" spans="5:10" s="112" customFormat="1" ht="20.25" customHeight="1" x14ac:dyDescent="0.15">
      <c r="E1964" s="68"/>
      <c r="G1964" s="68"/>
      <c r="I1964" s="149"/>
      <c r="J1964" s="194"/>
    </row>
    <row r="1965" spans="5:10" s="112" customFormat="1" ht="20.25" customHeight="1" x14ac:dyDescent="0.15">
      <c r="E1965" s="68"/>
      <c r="G1965" s="68"/>
      <c r="I1965" s="149"/>
      <c r="J1965" s="194"/>
    </row>
    <row r="1966" spans="5:10" s="112" customFormat="1" ht="20.25" customHeight="1" x14ac:dyDescent="0.15">
      <c r="E1966" s="68"/>
      <c r="G1966" s="68"/>
      <c r="I1966" s="149"/>
      <c r="J1966" s="194"/>
    </row>
    <row r="1967" spans="5:10" s="112" customFormat="1" ht="20.25" customHeight="1" x14ac:dyDescent="0.15">
      <c r="E1967" s="68"/>
      <c r="G1967" s="68"/>
      <c r="I1967" s="149"/>
      <c r="J1967" s="194"/>
    </row>
    <row r="1968" spans="5:10" s="112" customFormat="1" ht="20.25" customHeight="1" x14ac:dyDescent="0.15">
      <c r="E1968" s="68"/>
      <c r="G1968" s="68"/>
      <c r="I1968" s="149"/>
      <c r="J1968" s="194"/>
    </row>
    <row r="1969" spans="5:10" s="112" customFormat="1" ht="20.25" customHeight="1" x14ac:dyDescent="0.15">
      <c r="E1969" s="68"/>
      <c r="G1969" s="68"/>
      <c r="I1969" s="149"/>
      <c r="J1969" s="194"/>
    </row>
    <row r="1970" spans="5:10" s="112" customFormat="1" ht="20.25" customHeight="1" x14ac:dyDescent="0.15">
      <c r="E1970" s="68"/>
      <c r="G1970" s="68"/>
      <c r="I1970" s="149"/>
      <c r="J1970" s="194"/>
    </row>
    <row r="1971" spans="5:10" s="112" customFormat="1" ht="20.25" customHeight="1" x14ac:dyDescent="0.15">
      <c r="E1971" s="68"/>
      <c r="G1971" s="68"/>
      <c r="I1971" s="149"/>
      <c r="J1971" s="194"/>
    </row>
    <row r="1972" spans="5:10" s="112" customFormat="1" ht="20.25" customHeight="1" x14ac:dyDescent="0.15">
      <c r="E1972" s="68"/>
      <c r="G1972" s="68"/>
      <c r="I1972" s="149"/>
      <c r="J1972" s="194"/>
    </row>
    <row r="1973" spans="5:10" s="112" customFormat="1" ht="20.25" customHeight="1" x14ac:dyDescent="0.15">
      <c r="E1973" s="68"/>
      <c r="G1973" s="68"/>
      <c r="I1973" s="149"/>
      <c r="J1973" s="194"/>
    </row>
    <row r="1974" spans="5:10" s="112" customFormat="1" ht="20.25" customHeight="1" x14ac:dyDescent="0.15">
      <c r="E1974" s="68"/>
      <c r="G1974" s="68"/>
      <c r="I1974" s="149"/>
      <c r="J1974" s="194"/>
    </row>
    <row r="1975" spans="5:10" s="112" customFormat="1" ht="20.25" customHeight="1" x14ac:dyDescent="0.15">
      <c r="E1975" s="68"/>
      <c r="G1975" s="68"/>
      <c r="I1975" s="149"/>
      <c r="J1975" s="194"/>
    </row>
    <row r="1976" spans="5:10" s="112" customFormat="1" ht="20.25" customHeight="1" x14ac:dyDescent="0.15">
      <c r="E1976" s="68"/>
      <c r="G1976" s="68"/>
      <c r="I1976" s="149"/>
      <c r="J1976" s="194"/>
    </row>
    <row r="1977" spans="5:10" s="112" customFormat="1" ht="20.25" customHeight="1" x14ac:dyDescent="0.15">
      <c r="E1977" s="68"/>
      <c r="G1977" s="68"/>
      <c r="I1977" s="149"/>
      <c r="J1977" s="194"/>
    </row>
    <row r="1978" spans="5:10" s="112" customFormat="1" ht="20.25" customHeight="1" x14ac:dyDescent="0.15">
      <c r="E1978" s="68"/>
      <c r="G1978" s="68"/>
      <c r="I1978" s="149"/>
      <c r="J1978" s="194"/>
    </row>
    <row r="1979" spans="5:10" s="112" customFormat="1" ht="20.25" customHeight="1" x14ac:dyDescent="0.15">
      <c r="E1979" s="68"/>
      <c r="G1979" s="68"/>
      <c r="I1979" s="149"/>
      <c r="J1979" s="194"/>
    </row>
    <row r="1980" spans="5:10" s="112" customFormat="1" ht="20.25" customHeight="1" x14ac:dyDescent="0.15">
      <c r="E1980" s="68"/>
      <c r="G1980" s="68"/>
      <c r="I1980" s="149"/>
      <c r="J1980" s="194"/>
    </row>
    <row r="1981" spans="5:10" s="112" customFormat="1" ht="20.25" customHeight="1" x14ac:dyDescent="0.15">
      <c r="E1981" s="68"/>
      <c r="G1981" s="68"/>
      <c r="I1981" s="149"/>
      <c r="J1981" s="194"/>
    </row>
    <row r="1982" spans="5:10" s="112" customFormat="1" ht="20.25" customHeight="1" x14ac:dyDescent="0.15">
      <c r="E1982" s="68"/>
      <c r="G1982" s="68"/>
      <c r="I1982" s="149"/>
      <c r="J1982" s="194"/>
    </row>
    <row r="1983" spans="5:10" s="112" customFormat="1" ht="20.25" customHeight="1" x14ac:dyDescent="0.15">
      <c r="E1983" s="68"/>
      <c r="G1983" s="68"/>
      <c r="I1983" s="149"/>
      <c r="J1983" s="194"/>
    </row>
    <row r="1984" spans="5:10" s="112" customFormat="1" ht="20.25" customHeight="1" x14ac:dyDescent="0.15">
      <c r="E1984" s="68"/>
      <c r="G1984" s="68"/>
      <c r="I1984" s="149"/>
      <c r="J1984" s="194"/>
    </row>
    <row r="1985" spans="5:10" s="112" customFormat="1" ht="20.25" customHeight="1" x14ac:dyDescent="0.15">
      <c r="E1985" s="68"/>
      <c r="G1985" s="68"/>
      <c r="I1985" s="149"/>
      <c r="J1985" s="194"/>
    </row>
    <row r="1986" spans="5:10" s="112" customFormat="1" ht="20.25" customHeight="1" x14ac:dyDescent="0.15">
      <c r="E1986" s="68"/>
      <c r="G1986" s="68"/>
      <c r="I1986" s="149"/>
      <c r="J1986" s="194"/>
    </row>
    <row r="1987" spans="5:10" s="112" customFormat="1" ht="20.25" customHeight="1" x14ac:dyDescent="0.15">
      <c r="E1987" s="68"/>
      <c r="G1987" s="68"/>
      <c r="I1987" s="149"/>
      <c r="J1987" s="194"/>
    </row>
    <row r="1988" spans="5:10" s="112" customFormat="1" ht="20.25" customHeight="1" x14ac:dyDescent="0.15">
      <c r="E1988" s="68"/>
      <c r="G1988" s="68"/>
      <c r="I1988" s="149"/>
      <c r="J1988" s="194"/>
    </row>
    <row r="1989" spans="5:10" s="112" customFormat="1" ht="20.25" customHeight="1" x14ac:dyDescent="0.15">
      <c r="E1989" s="68"/>
      <c r="G1989" s="68"/>
      <c r="I1989" s="149"/>
      <c r="J1989" s="194"/>
    </row>
    <row r="1990" spans="5:10" s="112" customFormat="1" ht="20.25" customHeight="1" x14ac:dyDescent="0.15">
      <c r="E1990" s="68"/>
      <c r="G1990" s="68"/>
      <c r="I1990" s="149"/>
      <c r="J1990" s="194"/>
    </row>
    <row r="1991" spans="5:10" s="112" customFormat="1" ht="20.25" customHeight="1" x14ac:dyDescent="0.15">
      <c r="E1991" s="68"/>
      <c r="G1991" s="68"/>
      <c r="I1991" s="149"/>
      <c r="J1991" s="194"/>
    </row>
    <row r="1992" spans="5:10" s="112" customFormat="1" ht="20.25" customHeight="1" x14ac:dyDescent="0.15">
      <c r="E1992" s="68"/>
      <c r="G1992" s="68"/>
      <c r="I1992" s="149"/>
      <c r="J1992" s="194"/>
    </row>
    <row r="1993" spans="5:10" s="112" customFormat="1" ht="20.25" customHeight="1" x14ac:dyDescent="0.15">
      <c r="E1993" s="68"/>
      <c r="G1993" s="68"/>
      <c r="I1993" s="149"/>
      <c r="J1993" s="194"/>
    </row>
    <row r="1994" spans="5:10" s="112" customFormat="1" ht="20.25" customHeight="1" x14ac:dyDescent="0.15">
      <c r="E1994" s="68"/>
      <c r="G1994" s="68"/>
      <c r="I1994" s="149"/>
      <c r="J1994" s="194"/>
    </row>
    <row r="1995" spans="5:10" s="112" customFormat="1" ht="20.25" customHeight="1" x14ac:dyDescent="0.15">
      <c r="E1995" s="68"/>
      <c r="G1995" s="68"/>
      <c r="I1995" s="149"/>
      <c r="J1995" s="194"/>
    </row>
    <row r="1996" spans="5:10" s="112" customFormat="1" ht="20.25" customHeight="1" x14ac:dyDescent="0.15">
      <c r="E1996" s="68"/>
      <c r="G1996" s="68"/>
      <c r="I1996" s="149"/>
      <c r="J1996" s="194"/>
    </row>
    <row r="1997" spans="5:10" s="112" customFormat="1" ht="20.25" customHeight="1" x14ac:dyDescent="0.15">
      <c r="E1997" s="68"/>
      <c r="G1997" s="68"/>
      <c r="I1997" s="149"/>
      <c r="J1997" s="194"/>
    </row>
    <row r="1998" spans="5:10" s="112" customFormat="1" ht="20.25" customHeight="1" x14ac:dyDescent="0.15">
      <c r="E1998" s="68"/>
      <c r="G1998" s="68"/>
      <c r="I1998" s="149"/>
      <c r="J1998" s="194"/>
    </row>
    <row r="1999" spans="5:10" s="112" customFormat="1" ht="20.25" customHeight="1" x14ac:dyDescent="0.15">
      <c r="E1999" s="68"/>
      <c r="G1999" s="68"/>
      <c r="I1999" s="149"/>
      <c r="J1999" s="194"/>
    </row>
    <row r="2000" spans="5:10" s="112" customFormat="1" ht="20.25" customHeight="1" x14ac:dyDescent="0.15">
      <c r="E2000" s="68"/>
      <c r="G2000" s="68"/>
      <c r="I2000" s="149"/>
      <c r="J2000" s="194"/>
    </row>
    <row r="2001" spans="5:10" s="112" customFormat="1" ht="20.25" customHeight="1" x14ac:dyDescent="0.15">
      <c r="E2001" s="68"/>
      <c r="G2001" s="68"/>
      <c r="I2001" s="149"/>
      <c r="J2001" s="194"/>
    </row>
    <row r="2002" spans="5:10" s="112" customFormat="1" ht="20.25" customHeight="1" x14ac:dyDescent="0.15">
      <c r="E2002" s="68"/>
      <c r="G2002" s="68"/>
      <c r="I2002" s="149"/>
      <c r="J2002" s="194"/>
    </row>
    <row r="2003" spans="5:10" s="112" customFormat="1" ht="20.25" customHeight="1" x14ac:dyDescent="0.15">
      <c r="E2003" s="68"/>
      <c r="G2003" s="68"/>
      <c r="I2003" s="149"/>
      <c r="J2003" s="194"/>
    </row>
    <row r="2004" spans="5:10" s="112" customFormat="1" ht="20.25" customHeight="1" x14ac:dyDescent="0.15">
      <c r="E2004" s="68"/>
      <c r="G2004" s="68"/>
      <c r="I2004" s="149"/>
      <c r="J2004" s="194"/>
    </row>
    <row r="2005" spans="5:10" s="112" customFormat="1" ht="20.25" customHeight="1" x14ac:dyDescent="0.15">
      <c r="E2005" s="68"/>
      <c r="G2005" s="68"/>
      <c r="I2005" s="149"/>
      <c r="J2005" s="194"/>
    </row>
    <row r="2006" spans="5:10" s="112" customFormat="1" ht="20.25" customHeight="1" x14ac:dyDescent="0.15">
      <c r="E2006" s="68"/>
      <c r="G2006" s="68"/>
      <c r="I2006" s="149"/>
      <c r="J2006" s="194"/>
    </row>
    <row r="2007" spans="5:10" s="112" customFormat="1" ht="20.25" customHeight="1" x14ac:dyDescent="0.15">
      <c r="E2007" s="68"/>
      <c r="G2007" s="68"/>
      <c r="I2007" s="149"/>
      <c r="J2007" s="194"/>
    </row>
    <row r="2008" spans="5:10" s="112" customFormat="1" ht="20.25" customHeight="1" x14ac:dyDescent="0.15">
      <c r="E2008" s="68"/>
      <c r="G2008" s="68"/>
      <c r="I2008" s="149"/>
      <c r="J2008" s="194"/>
    </row>
    <row r="2009" spans="5:10" s="112" customFormat="1" ht="20.25" customHeight="1" x14ac:dyDescent="0.15">
      <c r="E2009" s="68"/>
      <c r="G2009" s="68"/>
      <c r="I2009" s="149"/>
      <c r="J2009" s="194"/>
    </row>
    <row r="2010" spans="5:10" s="112" customFormat="1" ht="20.25" customHeight="1" x14ac:dyDescent="0.15">
      <c r="E2010" s="68"/>
      <c r="G2010" s="68"/>
      <c r="I2010" s="149"/>
      <c r="J2010" s="194"/>
    </row>
    <row r="2011" spans="5:10" s="112" customFormat="1" ht="20.25" customHeight="1" x14ac:dyDescent="0.15">
      <c r="E2011" s="68"/>
      <c r="G2011" s="68"/>
      <c r="I2011" s="149"/>
      <c r="J2011" s="194"/>
    </row>
    <row r="2012" spans="5:10" s="112" customFormat="1" ht="20.25" customHeight="1" x14ac:dyDescent="0.15">
      <c r="E2012" s="68"/>
      <c r="G2012" s="68"/>
      <c r="I2012" s="149"/>
      <c r="J2012" s="194"/>
    </row>
    <row r="2013" spans="5:10" s="112" customFormat="1" ht="20.25" customHeight="1" x14ac:dyDescent="0.15">
      <c r="E2013" s="68"/>
      <c r="G2013" s="68"/>
      <c r="I2013" s="149"/>
      <c r="J2013" s="194"/>
    </row>
    <row r="2014" spans="5:10" s="112" customFormat="1" ht="20.25" customHeight="1" x14ac:dyDescent="0.15">
      <c r="E2014" s="68"/>
      <c r="G2014" s="68"/>
      <c r="I2014" s="149"/>
      <c r="J2014" s="194"/>
    </row>
    <row r="2015" spans="5:10" s="112" customFormat="1" ht="20.25" customHeight="1" x14ac:dyDescent="0.15">
      <c r="E2015" s="68"/>
      <c r="G2015" s="68"/>
      <c r="I2015" s="149"/>
      <c r="J2015" s="194"/>
    </row>
    <row r="2016" spans="5:10" s="112" customFormat="1" ht="20.25" customHeight="1" x14ac:dyDescent="0.15">
      <c r="E2016" s="68"/>
      <c r="G2016" s="68"/>
      <c r="I2016" s="149"/>
      <c r="J2016" s="194"/>
    </row>
    <row r="2017" spans="5:10" s="112" customFormat="1" ht="20.25" customHeight="1" x14ac:dyDescent="0.15">
      <c r="E2017" s="68"/>
      <c r="G2017" s="68"/>
      <c r="I2017" s="149"/>
      <c r="J2017" s="194"/>
    </row>
    <row r="2018" spans="5:10" s="112" customFormat="1" ht="20.25" customHeight="1" x14ac:dyDescent="0.15">
      <c r="E2018" s="68"/>
      <c r="G2018" s="68"/>
      <c r="I2018" s="149"/>
      <c r="J2018" s="194"/>
    </row>
    <row r="2019" spans="5:10" s="112" customFormat="1" ht="20.25" customHeight="1" x14ac:dyDescent="0.15">
      <c r="E2019" s="68"/>
      <c r="G2019" s="68"/>
      <c r="I2019" s="149"/>
      <c r="J2019" s="194"/>
    </row>
    <row r="2020" spans="5:10" s="112" customFormat="1" ht="20.25" customHeight="1" x14ac:dyDescent="0.15">
      <c r="E2020" s="68"/>
      <c r="G2020" s="68"/>
      <c r="I2020" s="149"/>
      <c r="J2020" s="194"/>
    </row>
    <row r="2021" spans="5:10" s="112" customFormat="1" ht="20.25" customHeight="1" x14ac:dyDescent="0.15">
      <c r="E2021" s="68"/>
      <c r="G2021" s="68"/>
      <c r="I2021" s="149"/>
      <c r="J2021" s="194"/>
    </row>
    <row r="2022" spans="5:10" s="112" customFormat="1" ht="20.25" customHeight="1" x14ac:dyDescent="0.15">
      <c r="E2022" s="68"/>
      <c r="G2022" s="68"/>
      <c r="I2022" s="149"/>
      <c r="J2022" s="194"/>
    </row>
    <row r="2023" spans="5:10" s="112" customFormat="1" ht="20.25" customHeight="1" x14ac:dyDescent="0.15">
      <c r="E2023" s="68"/>
      <c r="G2023" s="68"/>
      <c r="I2023" s="149"/>
      <c r="J2023" s="194"/>
    </row>
    <row r="2024" spans="5:10" s="112" customFormat="1" ht="20.25" customHeight="1" x14ac:dyDescent="0.15">
      <c r="E2024" s="68"/>
      <c r="G2024" s="68"/>
      <c r="I2024" s="149"/>
      <c r="J2024" s="194"/>
    </row>
    <row r="2025" spans="5:10" s="112" customFormat="1" ht="20.25" customHeight="1" x14ac:dyDescent="0.15">
      <c r="E2025" s="68"/>
      <c r="G2025" s="68"/>
      <c r="I2025" s="149"/>
      <c r="J2025" s="194"/>
    </row>
    <row r="2026" spans="5:10" s="112" customFormat="1" ht="20.25" customHeight="1" x14ac:dyDescent="0.15">
      <c r="E2026" s="68"/>
      <c r="G2026" s="68"/>
      <c r="I2026" s="149"/>
      <c r="J2026" s="194"/>
    </row>
    <row r="2027" spans="5:10" s="112" customFormat="1" ht="20.25" customHeight="1" x14ac:dyDescent="0.15">
      <c r="E2027" s="68"/>
      <c r="G2027" s="68"/>
      <c r="I2027" s="149"/>
      <c r="J2027" s="194"/>
    </row>
    <row r="2028" spans="5:10" s="112" customFormat="1" ht="20.25" customHeight="1" x14ac:dyDescent="0.15">
      <c r="E2028" s="68"/>
      <c r="G2028" s="68"/>
      <c r="I2028" s="149"/>
      <c r="J2028" s="194"/>
    </row>
    <row r="2029" spans="5:10" s="112" customFormat="1" ht="20.25" customHeight="1" x14ac:dyDescent="0.15">
      <c r="E2029" s="68"/>
      <c r="G2029" s="68"/>
      <c r="I2029" s="149"/>
      <c r="J2029" s="194"/>
    </row>
    <row r="2030" spans="5:10" s="112" customFormat="1" ht="20.25" customHeight="1" x14ac:dyDescent="0.15">
      <c r="E2030" s="68"/>
      <c r="G2030" s="68"/>
      <c r="I2030" s="149"/>
      <c r="J2030" s="194"/>
    </row>
    <row r="2031" spans="5:10" s="112" customFormat="1" ht="20.25" customHeight="1" x14ac:dyDescent="0.15">
      <c r="E2031" s="68"/>
      <c r="G2031" s="68"/>
      <c r="I2031" s="149"/>
      <c r="J2031" s="194"/>
    </row>
    <row r="2032" spans="5:10" s="112" customFormat="1" ht="20.25" customHeight="1" x14ac:dyDescent="0.15">
      <c r="E2032" s="68"/>
      <c r="G2032" s="68"/>
      <c r="I2032" s="149"/>
      <c r="J2032" s="194"/>
    </row>
    <row r="2033" spans="5:10" s="112" customFormat="1" ht="20.25" customHeight="1" x14ac:dyDescent="0.15">
      <c r="E2033" s="68"/>
      <c r="G2033" s="68"/>
      <c r="I2033" s="149"/>
      <c r="J2033" s="194"/>
    </row>
    <row r="2034" spans="5:10" s="112" customFormat="1" ht="20.25" customHeight="1" x14ac:dyDescent="0.15">
      <c r="E2034" s="68"/>
      <c r="G2034" s="68"/>
      <c r="I2034" s="149"/>
      <c r="J2034" s="194"/>
    </row>
    <row r="2035" spans="5:10" s="112" customFormat="1" ht="20.25" customHeight="1" x14ac:dyDescent="0.15">
      <c r="E2035" s="68"/>
      <c r="G2035" s="68"/>
      <c r="I2035" s="149"/>
      <c r="J2035" s="194"/>
    </row>
    <row r="2036" spans="5:10" s="112" customFormat="1" ht="20.25" customHeight="1" x14ac:dyDescent="0.15">
      <c r="E2036" s="68"/>
      <c r="G2036" s="68"/>
      <c r="I2036" s="149"/>
      <c r="J2036" s="194"/>
    </row>
    <row r="2037" spans="5:10" s="112" customFormat="1" ht="20.25" customHeight="1" x14ac:dyDescent="0.15">
      <c r="E2037" s="68"/>
      <c r="G2037" s="68"/>
      <c r="I2037" s="149"/>
      <c r="J2037" s="194"/>
    </row>
    <row r="2038" spans="5:10" s="112" customFormat="1" ht="20.25" customHeight="1" x14ac:dyDescent="0.15">
      <c r="E2038" s="68"/>
      <c r="G2038" s="68"/>
      <c r="I2038" s="149"/>
      <c r="J2038" s="194"/>
    </row>
    <row r="2039" spans="5:10" s="112" customFormat="1" ht="20.25" customHeight="1" x14ac:dyDescent="0.15">
      <c r="E2039" s="68"/>
      <c r="G2039" s="68"/>
      <c r="I2039" s="149"/>
      <c r="J2039" s="194"/>
    </row>
    <row r="2040" spans="5:10" s="112" customFormat="1" ht="20.25" customHeight="1" x14ac:dyDescent="0.15">
      <c r="E2040" s="68"/>
      <c r="G2040" s="68"/>
      <c r="I2040" s="149"/>
      <c r="J2040" s="194"/>
    </row>
    <row r="2041" spans="5:10" s="112" customFormat="1" ht="20.25" customHeight="1" x14ac:dyDescent="0.15">
      <c r="E2041" s="68"/>
      <c r="G2041" s="68"/>
      <c r="I2041" s="149"/>
      <c r="J2041" s="194"/>
    </row>
    <row r="2042" spans="5:10" s="112" customFormat="1" ht="20.25" customHeight="1" x14ac:dyDescent="0.15">
      <c r="E2042" s="68"/>
      <c r="G2042" s="68"/>
      <c r="I2042" s="149"/>
      <c r="J2042" s="194"/>
    </row>
    <row r="2043" spans="5:10" s="112" customFormat="1" ht="20.25" customHeight="1" x14ac:dyDescent="0.15">
      <c r="E2043" s="68"/>
      <c r="G2043" s="68"/>
      <c r="I2043" s="149"/>
      <c r="J2043" s="194"/>
    </row>
    <row r="2044" spans="5:10" s="112" customFormat="1" ht="20.25" customHeight="1" x14ac:dyDescent="0.15">
      <c r="E2044" s="68"/>
      <c r="G2044" s="68"/>
      <c r="I2044" s="149"/>
      <c r="J2044" s="194"/>
    </row>
    <row r="2045" spans="5:10" s="112" customFormat="1" ht="20.25" customHeight="1" x14ac:dyDescent="0.15">
      <c r="E2045" s="68"/>
      <c r="G2045" s="68"/>
      <c r="I2045" s="149"/>
      <c r="J2045" s="194"/>
    </row>
    <row r="2046" spans="5:10" s="112" customFormat="1" ht="20.25" customHeight="1" x14ac:dyDescent="0.15">
      <c r="E2046" s="68"/>
      <c r="G2046" s="68"/>
      <c r="I2046" s="149"/>
      <c r="J2046" s="194"/>
    </row>
    <row r="2047" spans="5:10" s="112" customFormat="1" ht="20.25" customHeight="1" x14ac:dyDescent="0.15">
      <c r="E2047" s="68"/>
      <c r="G2047" s="68"/>
      <c r="I2047" s="149"/>
      <c r="J2047" s="194"/>
    </row>
    <row r="2048" spans="5:10" s="112" customFormat="1" ht="20.25" customHeight="1" x14ac:dyDescent="0.15">
      <c r="E2048" s="68"/>
      <c r="G2048" s="68"/>
      <c r="I2048" s="149"/>
      <c r="J2048" s="194"/>
    </row>
    <row r="2049" spans="5:10" s="112" customFormat="1" ht="20.25" customHeight="1" x14ac:dyDescent="0.15">
      <c r="E2049" s="68"/>
      <c r="G2049" s="68"/>
      <c r="I2049" s="149"/>
      <c r="J2049" s="194"/>
    </row>
    <row r="2050" spans="5:10" s="112" customFormat="1" ht="20.25" customHeight="1" x14ac:dyDescent="0.15">
      <c r="E2050" s="68"/>
      <c r="G2050" s="68"/>
      <c r="I2050" s="149"/>
      <c r="J2050" s="194"/>
    </row>
    <row r="2051" spans="5:10" s="112" customFormat="1" ht="20.25" customHeight="1" x14ac:dyDescent="0.15">
      <c r="E2051" s="68"/>
      <c r="G2051" s="68"/>
      <c r="I2051" s="149"/>
      <c r="J2051" s="194"/>
    </row>
    <row r="2052" spans="5:10" s="112" customFormat="1" ht="20.25" customHeight="1" x14ac:dyDescent="0.15">
      <c r="E2052" s="68"/>
      <c r="G2052" s="68"/>
      <c r="I2052" s="149"/>
      <c r="J2052" s="194"/>
    </row>
    <row r="2053" spans="5:10" s="112" customFormat="1" ht="20.25" customHeight="1" x14ac:dyDescent="0.15">
      <c r="E2053" s="68"/>
      <c r="G2053" s="68"/>
      <c r="I2053" s="149"/>
      <c r="J2053" s="194"/>
    </row>
    <row r="2054" spans="5:10" s="112" customFormat="1" ht="20.25" customHeight="1" x14ac:dyDescent="0.15">
      <c r="E2054" s="68"/>
      <c r="G2054" s="68"/>
      <c r="I2054" s="149"/>
      <c r="J2054" s="194"/>
    </row>
    <row r="2055" spans="5:10" s="112" customFormat="1" ht="20.25" customHeight="1" x14ac:dyDescent="0.15">
      <c r="E2055" s="68"/>
      <c r="G2055" s="68"/>
      <c r="I2055" s="149"/>
      <c r="J2055" s="194"/>
    </row>
    <row r="2056" spans="5:10" s="112" customFormat="1" ht="20.25" customHeight="1" x14ac:dyDescent="0.15">
      <c r="E2056" s="68"/>
      <c r="G2056" s="68"/>
      <c r="I2056" s="149"/>
      <c r="J2056" s="194"/>
    </row>
    <row r="2057" spans="5:10" s="112" customFormat="1" ht="20.25" customHeight="1" x14ac:dyDescent="0.15">
      <c r="E2057" s="68"/>
      <c r="G2057" s="68"/>
      <c r="I2057" s="149"/>
      <c r="J2057" s="194"/>
    </row>
    <row r="2058" spans="5:10" s="112" customFormat="1" ht="20.25" customHeight="1" x14ac:dyDescent="0.15">
      <c r="E2058" s="68"/>
      <c r="G2058" s="68"/>
      <c r="I2058" s="149"/>
      <c r="J2058" s="194"/>
    </row>
    <row r="2059" spans="5:10" s="112" customFormat="1" ht="20.25" customHeight="1" x14ac:dyDescent="0.15">
      <c r="E2059" s="68"/>
      <c r="G2059" s="68"/>
      <c r="I2059" s="149"/>
      <c r="J2059" s="194"/>
    </row>
    <row r="2060" spans="5:10" s="112" customFormat="1" ht="20.25" customHeight="1" x14ac:dyDescent="0.15">
      <c r="E2060" s="68"/>
      <c r="G2060" s="68"/>
      <c r="I2060" s="149"/>
      <c r="J2060" s="194"/>
    </row>
    <row r="2061" spans="5:10" s="112" customFormat="1" ht="20.25" customHeight="1" x14ac:dyDescent="0.15">
      <c r="E2061" s="68"/>
      <c r="G2061" s="68"/>
      <c r="I2061" s="149"/>
      <c r="J2061" s="194"/>
    </row>
    <row r="2062" spans="5:10" s="112" customFormat="1" ht="20.25" customHeight="1" x14ac:dyDescent="0.15">
      <c r="E2062" s="68"/>
      <c r="G2062" s="68"/>
      <c r="I2062" s="149"/>
      <c r="J2062" s="194"/>
    </row>
    <row r="2063" spans="5:10" s="112" customFormat="1" ht="20.25" customHeight="1" x14ac:dyDescent="0.15">
      <c r="E2063" s="68"/>
      <c r="G2063" s="68"/>
      <c r="I2063" s="149"/>
      <c r="J2063" s="194"/>
    </row>
    <row r="2064" spans="5:10" s="112" customFormat="1" ht="20.25" customHeight="1" x14ac:dyDescent="0.15">
      <c r="E2064" s="68"/>
      <c r="G2064" s="68"/>
      <c r="I2064" s="149"/>
      <c r="J2064" s="194"/>
    </row>
    <row r="2065" spans="5:10" s="112" customFormat="1" ht="20.25" customHeight="1" x14ac:dyDescent="0.15">
      <c r="E2065" s="68"/>
      <c r="G2065" s="68"/>
      <c r="I2065" s="149"/>
      <c r="J2065" s="194"/>
    </row>
    <row r="2066" spans="5:10" s="112" customFormat="1" ht="20.25" customHeight="1" x14ac:dyDescent="0.15">
      <c r="E2066" s="68"/>
      <c r="G2066" s="68"/>
      <c r="I2066" s="149"/>
      <c r="J2066" s="194"/>
    </row>
    <row r="2067" spans="5:10" s="112" customFormat="1" ht="20.25" customHeight="1" x14ac:dyDescent="0.15">
      <c r="E2067" s="68"/>
      <c r="G2067" s="68"/>
      <c r="I2067" s="149"/>
      <c r="J2067" s="194"/>
    </row>
    <row r="2068" spans="5:10" s="112" customFormat="1" ht="20.25" customHeight="1" x14ac:dyDescent="0.15">
      <c r="E2068" s="68"/>
      <c r="G2068" s="68"/>
      <c r="I2068" s="149"/>
      <c r="J2068" s="194"/>
    </row>
    <row r="2069" spans="5:10" s="112" customFormat="1" ht="20.25" customHeight="1" x14ac:dyDescent="0.15">
      <c r="E2069" s="68"/>
      <c r="G2069" s="68"/>
      <c r="I2069" s="149"/>
      <c r="J2069" s="194"/>
    </row>
    <row r="2070" spans="5:10" s="112" customFormat="1" ht="20.25" customHeight="1" x14ac:dyDescent="0.15">
      <c r="E2070" s="68"/>
      <c r="G2070" s="68"/>
      <c r="I2070" s="149"/>
      <c r="J2070" s="194"/>
    </row>
    <row r="2071" spans="5:10" s="112" customFormat="1" ht="20.25" customHeight="1" x14ac:dyDescent="0.15">
      <c r="E2071" s="68"/>
      <c r="G2071" s="68"/>
      <c r="I2071" s="149"/>
      <c r="J2071" s="194"/>
    </row>
    <row r="2072" spans="5:10" s="112" customFormat="1" ht="20.25" customHeight="1" x14ac:dyDescent="0.15">
      <c r="E2072" s="68"/>
      <c r="G2072" s="68"/>
      <c r="I2072" s="149"/>
      <c r="J2072" s="194"/>
    </row>
    <row r="2073" spans="5:10" s="112" customFormat="1" ht="20.25" customHeight="1" x14ac:dyDescent="0.15">
      <c r="E2073" s="68"/>
      <c r="G2073" s="68"/>
      <c r="I2073" s="149"/>
      <c r="J2073" s="194"/>
    </row>
    <row r="2074" spans="5:10" s="112" customFormat="1" ht="20.25" customHeight="1" x14ac:dyDescent="0.15">
      <c r="E2074" s="68"/>
      <c r="G2074" s="68"/>
      <c r="I2074" s="149"/>
      <c r="J2074" s="194"/>
    </row>
    <row r="2075" spans="5:10" s="112" customFormat="1" ht="20.25" customHeight="1" x14ac:dyDescent="0.15">
      <c r="E2075" s="68"/>
      <c r="G2075" s="68"/>
      <c r="I2075" s="149"/>
      <c r="J2075" s="194"/>
    </row>
    <row r="2076" spans="5:10" s="112" customFormat="1" ht="20.25" customHeight="1" x14ac:dyDescent="0.15">
      <c r="E2076" s="68"/>
      <c r="G2076" s="68"/>
      <c r="I2076" s="149"/>
      <c r="J2076" s="194"/>
    </row>
    <row r="2077" spans="5:10" s="112" customFormat="1" ht="20.25" customHeight="1" x14ac:dyDescent="0.15">
      <c r="E2077" s="68"/>
      <c r="G2077" s="68"/>
      <c r="I2077" s="149"/>
      <c r="J2077" s="194"/>
    </row>
    <row r="2078" spans="5:10" s="112" customFormat="1" ht="20.25" customHeight="1" x14ac:dyDescent="0.15">
      <c r="E2078" s="68"/>
      <c r="G2078" s="68"/>
      <c r="I2078" s="149"/>
      <c r="J2078" s="194"/>
    </row>
    <row r="2079" spans="5:10" s="112" customFormat="1" ht="20.25" customHeight="1" x14ac:dyDescent="0.15">
      <c r="E2079" s="68"/>
      <c r="G2079" s="68"/>
      <c r="I2079" s="149"/>
      <c r="J2079" s="194"/>
    </row>
    <row r="2080" spans="5:10" s="112" customFormat="1" ht="20.25" customHeight="1" x14ac:dyDescent="0.15">
      <c r="E2080" s="68"/>
      <c r="G2080" s="68"/>
      <c r="I2080" s="149"/>
      <c r="J2080" s="194"/>
    </row>
    <row r="2081" spans="5:10" s="112" customFormat="1" ht="20.25" customHeight="1" x14ac:dyDescent="0.15">
      <c r="E2081" s="68"/>
      <c r="G2081" s="68"/>
      <c r="I2081" s="149"/>
      <c r="J2081" s="194"/>
    </row>
    <row r="2082" spans="5:10" s="112" customFormat="1" ht="20.25" customHeight="1" x14ac:dyDescent="0.15">
      <c r="E2082" s="68"/>
      <c r="G2082" s="68"/>
      <c r="I2082" s="149"/>
      <c r="J2082" s="194"/>
    </row>
    <row r="2083" spans="5:10" s="112" customFormat="1" ht="20.25" customHeight="1" x14ac:dyDescent="0.15">
      <c r="E2083" s="68"/>
      <c r="G2083" s="68"/>
      <c r="I2083" s="149"/>
      <c r="J2083" s="194"/>
    </row>
    <row r="2084" spans="5:10" s="112" customFormat="1" ht="20.25" customHeight="1" x14ac:dyDescent="0.15">
      <c r="E2084" s="68"/>
      <c r="G2084" s="68"/>
      <c r="I2084" s="149"/>
      <c r="J2084" s="194"/>
    </row>
    <row r="2085" spans="5:10" s="112" customFormat="1" ht="20.25" customHeight="1" x14ac:dyDescent="0.15">
      <c r="E2085" s="68"/>
      <c r="G2085" s="68"/>
      <c r="I2085" s="149"/>
      <c r="J2085" s="194"/>
    </row>
    <row r="2086" spans="5:10" s="112" customFormat="1" ht="20.25" customHeight="1" x14ac:dyDescent="0.15">
      <c r="E2086" s="68"/>
      <c r="G2086" s="68"/>
      <c r="I2086" s="149"/>
      <c r="J2086" s="194"/>
    </row>
    <row r="2087" spans="5:10" s="112" customFormat="1" ht="20.25" customHeight="1" x14ac:dyDescent="0.15">
      <c r="E2087" s="68"/>
      <c r="G2087" s="68"/>
      <c r="I2087" s="149"/>
      <c r="J2087" s="194"/>
    </row>
    <row r="2088" spans="5:10" s="112" customFormat="1" ht="20.25" customHeight="1" x14ac:dyDescent="0.15">
      <c r="E2088" s="68"/>
      <c r="G2088" s="68"/>
      <c r="I2088" s="149"/>
      <c r="J2088" s="194"/>
    </row>
    <row r="2089" spans="5:10" s="112" customFormat="1" ht="20.25" customHeight="1" x14ac:dyDescent="0.15">
      <c r="E2089" s="68"/>
      <c r="G2089" s="68"/>
      <c r="I2089" s="149"/>
      <c r="J2089" s="194"/>
    </row>
    <row r="2090" spans="5:10" s="112" customFormat="1" ht="20.25" customHeight="1" x14ac:dyDescent="0.15">
      <c r="E2090" s="68"/>
      <c r="G2090" s="68"/>
      <c r="I2090" s="149"/>
      <c r="J2090" s="194"/>
    </row>
    <row r="2091" spans="5:10" s="112" customFormat="1" ht="20.25" customHeight="1" x14ac:dyDescent="0.15">
      <c r="E2091" s="68"/>
      <c r="G2091" s="68"/>
      <c r="I2091" s="149"/>
      <c r="J2091" s="194"/>
    </row>
    <row r="2092" spans="5:10" s="112" customFormat="1" ht="20.25" customHeight="1" x14ac:dyDescent="0.15">
      <c r="E2092" s="68"/>
      <c r="G2092" s="68"/>
      <c r="I2092" s="149"/>
      <c r="J2092" s="194"/>
    </row>
    <row r="2093" spans="5:10" s="112" customFormat="1" ht="20.25" customHeight="1" x14ac:dyDescent="0.15">
      <c r="E2093" s="68"/>
      <c r="G2093" s="68"/>
      <c r="I2093" s="149"/>
      <c r="J2093" s="194"/>
    </row>
    <row r="2094" spans="5:10" s="112" customFormat="1" ht="20.25" customHeight="1" x14ac:dyDescent="0.15">
      <c r="E2094" s="68"/>
      <c r="G2094" s="68"/>
      <c r="I2094" s="149"/>
      <c r="J2094" s="194"/>
    </row>
    <row r="2095" spans="5:10" s="112" customFormat="1" ht="20.25" customHeight="1" x14ac:dyDescent="0.15">
      <c r="E2095" s="68"/>
      <c r="G2095" s="68"/>
      <c r="I2095" s="149"/>
      <c r="J2095" s="194"/>
    </row>
    <row r="2096" spans="5:10" s="112" customFormat="1" ht="20.25" customHeight="1" x14ac:dyDescent="0.15">
      <c r="E2096" s="68"/>
      <c r="G2096" s="68"/>
      <c r="I2096" s="149"/>
      <c r="J2096" s="194"/>
    </row>
    <row r="2097" spans="5:10" s="112" customFormat="1" ht="20.25" customHeight="1" x14ac:dyDescent="0.15">
      <c r="E2097" s="68"/>
      <c r="G2097" s="68"/>
      <c r="I2097" s="149"/>
      <c r="J2097" s="194"/>
    </row>
    <row r="2098" spans="5:10" s="112" customFormat="1" ht="20.25" customHeight="1" x14ac:dyDescent="0.15">
      <c r="E2098" s="68"/>
      <c r="G2098" s="68"/>
      <c r="I2098" s="149"/>
      <c r="J2098" s="194"/>
    </row>
    <row r="2099" spans="5:10" s="112" customFormat="1" ht="20.25" customHeight="1" x14ac:dyDescent="0.15">
      <c r="E2099" s="68"/>
      <c r="G2099" s="68"/>
      <c r="I2099" s="149"/>
      <c r="J2099" s="194"/>
    </row>
    <row r="2100" spans="5:10" s="112" customFormat="1" ht="20.25" customHeight="1" x14ac:dyDescent="0.15">
      <c r="E2100" s="68"/>
      <c r="G2100" s="68"/>
      <c r="I2100" s="149"/>
      <c r="J2100" s="194"/>
    </row>
    <row r="2101" spans="5:10" s="112" customFormat="1" ht="20.25" customHeight="1" x14ac:dyDescent="0.15">
      <c r="E2101" s="68"/>
      <c r="G2101" s="68"/>
      <c r="I2101" s="149"/>
      <c r="J2101" s="194"/>
    </row>
    <row r="2102" spans="5:10" s="112" customFormat="1" ht="20.25" customHeight="1" x14ac:dyDescent="0.15">
      <c r="E2102" s="68"/>
      <c r="G2102" s="68"/>
      <c r="I2102" s="149"/>
      <c r="J2102" s="194"/>
    </row>
    <row r="2103" spans="5:10" s="112" customFormat="1" ht="20.25" customHeight="1" x14ac:dyDescent="0.15">
      <c r="E2103" s="68"/>
      <c r="G2103" s="68"/>
      <c r="I2103" s="149"/>
      <c r="J2103" s="194"/>
    </row>
    <row r="2104" spans="5:10" s="112" customFormat="1" ht="20.25" customHeight="1" x14ac:dyDescent="0.15">
      <c r="E2104" s="68"/>
      <c r="G2104" s="68"/>
      <c r="I2104" s="149"/>
      <c r="J2104" s="194"/>
    </row>
    <row r="2105" spans="5:10" s="112" customFormat="1" ht="20.25" customHeight="1" x14ac:dyDescent="0.15">
      <c r="E2105" s="68"/>
      <c r="G2105" s="68"/>
      <c r="I2105" s="149"/>
      <c r="J2105" s="194"/>
    </row>
    <row r="2106" spans="5:10" s="112" customFormat="1" ht="20.25" customHeight="1" x14ac:dyDescent="0.15">
      <c r="E2106" s="68"/>
      <c r="G2106" s="68"/>
      <c r="I2106" s="149"/>
      <c r="J2106" s="194"/>
    </row>
    <row r="2107" spans="5:10" s="112" customFormat="1" ht="20.25" customHeight="1" x14ac:dyDescent="0.15">
      <c r="E2107" s="68"/>
      <c r="G2107" s="68"/>
      <c r="I2107" s="149"/>
      <c r="J2107" s="194"/>
    </row>
    <row r="2108" spans="5:10" s="112" customFormat="1" ht="20.25" customHeight="1" x14ac:dyDescent="0.15">
      <c r="E2108" s="68"/>
      <c r="G2108" s="68"/>
      <c r="I2108" s="149"/>
      <c r="J2108" s="194"/>
    </row>
    <row r="2109" spans="5:10" s="112" customFormat="1" ht="20.25" customHeight="1" x14ac:dyDescent="0.15">
      <c r="E2109" s="68"/>
      <c r="G2109" s="68"/>
      <c r="I2109" s="149"/>
      <c r="J2109" s="194"/>
    </row>
    <row r="2110" spans="5:10" s="112" customFormat="1" ht="20.25" customHeight="1" x14ac:dyDescent="0.15">
      <c r="E2110" s="68"/>
      <c r="G2110" s="68"/>
      <c r="I2110" s="149"/>
      <c r="J2110" s="194"/>
    </row>
    <row r="2111" spans="5:10" s="112" customFormat="1" ht="20.25" customHeight="1" x14ac:dyDescent="0.15">
      <c r="E2111" s="68"/>
      <c r="G2111" s="68"/>
      <c r="I2111" s="149"/>
      <c r="J2111" s="194"/>
    </row>
    <row r="2112" spans="5:10" s="112" customFormat="1" ht="20.25" customHeight="1" x14ac:dyDescent="0.15">
      <c r="E2112" s="68"/>
      <c r="G2112" s="68"/>
      <c r="I2112" s="149"/>
      <c r="J2112" s="194"/>
    </row>
    <row r="2113" spans="5:10" s="112" customFormat="1" ht="20.25" customHeight="1" x14ac:dyDescent="0.15">
      <c r="E2113" s="68"/>
      <c r="G2113" s="68"/>
      <c r="I2113" s="149"/>
      <c r="J2113" s="194"/>
    </row>
    <row r="2114" spans="5:10" s="112" customFormat="1" ht="20.25" customHeight="1" x14ac:dyDescent="0.15">
      <c r="E2114" s="68"/>
      <c r="G2114" s="68"/>
      <c r="I2114" s="149"/>
      <c r="J2114" s="194"/>
    </row>
    <row r="2115" spans="5:10" s="112" customFormat="1" ht="20.25" customHeight="1" x14ac:dyDescent="0.15">
      <c r="E2115" s="68"/>
      <c r="G2115" s="68"/>
      <c r="I2115" s="149"/>
      <c r="J2115" s="194"/>
    </row>
    <row r="2116" spans="5:10" s="112" customFormat="1" ht="20.25" customHeight="1" x14ac:dyDescent="0.15">
      <c r="E2116" s="68"/>
      <c r="G2116" s="68"/>
      <c r="I2116" s="149"/>
      <c r="J2116" s="194"/>
    </row>
    <row r="2117" spans="5:10" s="112" customFormat="1" ht="20.25" customHeight="1" x14ac:dyDescent="0.15">
      <c r="E2117" s="68"/>
      <c r="G2117" s="68"/>
      <c r="I2117" s="149"/>
      <c r="J2117" s="194"/>
    </row>
    <row r="2118" spans="5:10" s="112" customFormat="1" ht="20.25" customHeight="1" x14ac:dyDescent="0.15">
      <c r="E2118" s="68"/>
      <c r="G2118" s="68"/>
      <c r="I2118" s="149"/>
      <c r="J2118" s="194"/>
    </row>
    <row r="2119" spans="5:10" s="112" customFormat="1" ht="20.25" customHeight="1" x14ac:dyDescent="0.15">
      <c r="E2119" s="68"/>
      <c r="G2119" s="68"/>
      <c r="I2119" s="149"/>
      <c r="J2119" s="194"/>
    </row>
    <row r="2120" spans="5:10" s="112" customFormat="1" ht="20.25" customHeight="1" x14ac:dyDescent="0.15">
      <c r="E2120" s="68"/>
      <c r="G2120" s="68"/>
      <c r="I2120" s="149"/>
      <c r="J2120" s="194"/>
    </row>
    <row r="2121" spans="5:10" s="112" customFormat="1" ht="20.25" customHeight="1" x14ac:dyDescent="0.15">
      <c r="E2121" s="68"/>
      <c r="G2121" s="68"/>
      <c r="I2121" s="149"/>
      <c r="J2121" s="194"/>
    </row>
    <row r="2122" spans="5:10" s="112" customFormat="1" ht="20.25" customHeight="1" x14ac:dyDescent="0.15">
      <c r="E2122" s="68"/>
      <c r="G2122" s="68"/>
      <c r="I2122" s="149"/>
      <c r="J2122" s="194"/>
    </row>
    <row r="2123" spans="5:10" s="112" customFormat="1" ht="20.25" customHeight="1" x14ac:dyDescent="0.15">
      <c r="E2123" s="68"/>
      <c r="G2123" s="68"/>
      <c r="I2123" s="149"/>
      <c r="J2123" s="194"/>
    </row>
    <row r="2124" spans="5:10" s="112" customFormat="1" ht="20.25" customHeight="1" x14ac:dyDescent="0.15">
      <c r="E2124" s="68"/>
      <c r="G2124" s="68"/>
      <c r="I2124" s="149"/>
      <c r="J2124" s="194"/>
    </row>
    <row r="2125" spans="5:10" s="112" customFormat="1" ht="20.25" customHeight="1" x14ac:dyDescent="0.15">
      <c r="E2125" s="68"/>
      <c r="G2125" s="68"/>
      <c r="I2125" s="149"/>
      <c r="J2125" s="194"/>
    </row>
    <row r="2126" spans="5:10" s="112" customFormat="1" ht="20.25" customHeight="1" x14ac:dyDescent="0.15">
      <c r="E2126" s="68"/>
      <c r="G2126" s="68"/>
      <c r="I2126" s="149"/>
      <c r="J2126" s="194"/>
    </row>
    <row r="2127" spans="5:10" s="112" customFormat="1" ht="20.25" customHeight="1" x14ac:dyDescent="0.15">
      <c r="E2127" s="68"/>
      <c r="G2127" s="68"/>
      <c r="I2127" s="149"/>
      <c r="J2127" s="194"/>
    </row>
    <row r="2128" spans="5:10" s="112" customFormat="1" ht="20.25" customHeight="1" x14ac:dyDescent="0.15">
      <c r="E2128" s="68"/>
      <c r="G2128" s="68"/>
      <c r="I2128" s="149"/>
      <c r="J2128" s="194"/>
    </row>
    <row r="2129" spans="5:10" s="112" customFormat="1" ht="20.25" customHeight="1" x14ac:dyDescent="0.15">
      <c r="E2129" s="68"/>
      <c r="G2129" s="68"/>
      <c r="I2129" s="149"/>
      <c r="J2129" s="194"/>
    </row>
    <row r="2130" spans="5:10" s="112" customFormat="1" ht="20.25" customHeight="1" x14ac:dyDescent="0.15">
      <c r="E2130" s="68"/>
      <c r="G2130" s="68"/>
      <c r="I2130" s="149"/>
      <c r="J2130" s="194"/>
    </row>
    <row r="2131" spans="5:10" s="112" customFormat="1" ht="20.25" customHeight="1" x14ac:dyDescent="0.15">
      <c r="E2131" s="68"/>
      <c r="G2131" s="68"/>
      <c r="I2131" s="149"/>
      <c r="J2131" s="194"/>
    </row>
    <row r="2132" spans="5:10" s="112" customFormat="1" ht="20.25" customHeight="1" x14ac:dyDescent="0.15">
      <c r="E2132" s="68"/>
      <c r="G2132" s="68"/>
      <c r="I2132" s="149"/>
      <c r="J2132" s="194"/>
    </row>
    <row r="2133" spans="5:10" s="112" customFormat="1" ht="20.25" customHeight="1" x14ac:dyDescent="0.15">
      <c r="E2133" s="68"/>
      <c r="G2133" s="68"/>
      <c r="I2133" s="149"/>
      <c r="J2133" s="194"/>
    </row>
    <row r="2134" spans="5:10" s="112" customFormat="1" ht="20.25" customHeight="1" x14ac:dyDescent="0.15">
      <c r="E2134" s="68"/>
      <c r="G2134" s="68"/>
      <c r="I2134" s="149"/>
      <c r="J2134" s="194"/>
    </row>
    <row r="2135" spans="5:10" s="112" customFormat="1" ht="20.25" customHeight="1" x14ac:dyDescent="0.15">
      <c r="E2135" s="68"/>
      <c r="G2135" s="68"/>
      <c r="I2135" s="149"/>
      <c r="J2135" s="194"/>
    </row>
    <row r="2136" spans="5:10" s="112" customFormat="1" ht="20.25" customHeight="1" x14ac:dyDescent="0.15">
      <c r="E2136" s="68"/>
      <c r="G2136" s="68"/>
      <c r="I2136" s="149"/>
      <c r="J2136" s="194"/>
    </row>
    <row r="2137" spans="5:10" s="112" customFormat="1" ht="20.25" customHeight="1" x14ac:dyDescent="0.15">
      <c r="E2137" s="68"/>
      <c r="G2137" s="68"/>
      <c r="I2137" s="149"/>
      <c r="J2137" s="194"/>
    </row>
    <row r="2138" spans="5:10" s="112" customFormat="1" ht="20.25" customHeight="1" x14ac:dyDescent="0.15">
      <c r="E2138" s="68"/>
      <c r="G2138" s="68"/>
      <c r="I2138" s="149"/>
      <c r="J2138" s="194"/>
    </row>
    <row r="2139" spans="5:10" s="112" customFormat="1" ht="20.25" customHeight="1" x14ac:dyDescent="0.15">
      <c r="E2139" s="68"/>
      <c r="G2139" s="68"/>
      <c r="I2139" s="149"/>
      <c r="J2139" s="194"/>
    </row>
    <row r="2140" spans="5:10" s="112" customFormat="1" ht="20.25" customHeight="1" x14ac:dyDescent="0.15">
      <c r="E2140" s="68"/>
      <c r="G2140" s="68"/>
      <c r="I2140" s="149"/>
      <c r="J2140" s="194"/>
    </row>
    <row r="2141" spans="5:10" s="112" customFormat="1" ht="20.25" customHeight="1" x14ac:dyDescent="0.15">
      <c r="E2141" s="68"/>
      <c r="G2141" s="68"/>
      <c r="I2141" s="149"/>
      <c r="J2141" s="194"/>
    </row>
    <row r="2142" spans="5:10" s="112" customFormat="1" ht="20.25" customHeight="1" x14ac:dyDescent="0.15">
      <c r="E2142" s="68"/>
      <c r="G2142" s="68"/>
      <c r="I2142" s="149"/>
      <c r="J2142" s="194"/>
    </row>
    <row r="2143" spans="5:10" s="112" customFormat="1" ht="20.25" customHeight="1" x14ac:dyDescent="0.15">
      <c r="E2143" s="68"/>
      <c r="G2143" s="68"/>
      <c r="I2143" s="149"/>
      <c r="J2143" s="194"/>
    </row>
    <row r="2144" spans="5:10" s="112" customFormat="1" ht="20.25" customHeight="1" x14ac:dyDescent="0.15">
      <c r="E2144" s="68"/>
      <c r="G2144" s="68"/>
      <c r="I2144" s="149"/>
      <c r="J2144" s="194"/>
    </row>
    <row r="2145" spans="5:10" s="112" customFormat="1" ht="20.25" customHeight="1" x14ac:dyDescent="0.15">
      <c r="E2145" s="68"/>
      <c r="G2145" s="68"/>
      <c r="I2145" s="149"/>
      <c r="J2145" s="194"/>
    </row>
    <row r="2146" spans="5:10" s="112" customFormat="1" ht="20.25" customHeight="1" x14ac:dyDescent="0.15">
      <c r="E2146" s="68"/>
      <c r="G2146" s="68"/>
      <c r="I2146" s="149"/>
      <c r="J2146" s="194"/>
    </row>
    <row r="2147" spans="5:10" s="112" customFormat="1" ht="20.25" customHeight="1" x14ac:dyDescent="0.15">
      <c r="E2147" s="68"/>
      <c r="G2147" s="68"/>
      <c r="I2147" s="149"/>
      <c r="J2147" s="194"/>
    </row>
    <row r="2148" spans="5:10" s="112" customFormat="1" ht="20.25" customHeight="1" x14ac:dyDescent="0.15">
      <c r="E2148" s="68"/>
      <c r="G2148" s="68"/>
      <c r="I2148" s="149"/>
      <c r="J2148" s="194"/>
    </row>
    <row r="2149" spans="5:10" s="112" customFormat="1" ht="20.25" customHeight="1" x14ac:dyDescent="0.15">
      <c r="E2149" s="68"/>
      <c r="G2149" s="68"/>
      <c r="I2149" s="149"/>
      <c r="J2149" s="194"/>
    </row>
    <row r="2150" spans="5:10" s="112" customFormat="1" ht="20.25" customHeight="1" x14ac:dyDescent="0.15">
      <c r="E2150" s="68"/>
      <c r="G2150" s="68"/>
      <c r="I2150" s="149"/>
      <c r="J2150" s="194"/>
    </row>
    <row r="2151" spans="5:10" s="112" customFormat="1" ht="20.25" customHeight="1" x14ac:dyDescent="0.15">
      <c r="E2151" s="68"/>
      <c r="G2151" s="68"/>
      <c r="I2151" s="149"/>
      <c r="J2151" s="194"/>
    </row>
    <row r="2152" spans="5:10" s="112" customFormat="1" ht="20.25" customHeight="1" x14ac:dyDescent="0.15">
      <c r="E2152" s="68"/>
      <c r="G2152" s="68"/>
      <c r="I2152" s="149"/>
      <c r="J2152" s="194"/>
    </row>
    <row r="2153" spans="5:10" s="112" customFormat="1" ht="20.25" customHeight="1" x14ac:dyDescent="0.15">
      <c r="E2153" s="68"/>
      <c r="G2153" s="68"/>
      <c r="I2153" s="149"/>
      <c r="J2153" s="194"/>
    </row>
    <row r="2154" spans="5:10" s="112" customFormat="1" ht="20.25" customHeight="1" x14ac:dyDescent="0.15">
      <c r="E2154" s="68"/>
      <c r="G2154" s="68"/>
      <c r="I2154" s="149"/>
      <c r="J2154" s="194"/>
    </row>
    <row r="2155" spans="5:10" s="112" customFormat="1" ht="20.25" customHeight="1" x14ac:dyDescent="0.15">
      <c r="E2155" s="68"/>
      <c r="G2155" s="68"/>
      <c r="I2155" s="149"/>
      <c r="J2155" s="194"/>
    </row>
    <row r="2156" spans="5:10" s="112" customFormat="1" ht="20.25" customHeight="1" x14ac:dyDescent="0.15">
      <c r="E2156" s="68"/>
      <c r="G2156" s="68"/>
      <c r="I2156" s="149"/>
      <c r="J2156" s="194"/>
    </row>
    <row r="2157" spans="5:10" s="112" customFormat="1" ht="20.25" customHeight="1" x14ac:dyDescent="0.15">
      <c r="E2157" s="68"/>
      <c r="G2157" s="68"/>
      <c r="I2157" s="149"/>
      <c r="J2157" s="194"/>
    </row>
    <row r="2158" spans="5:10" s="112" customFormat="1" ht="20.25" customHeight="1" x14ac:dyDescent="0.15">
      <c r="E2158" s="68"/>
      <c r="G2158" s="68"/>
      <c r="I2158" s="149"/>
      <c r="J2158" s="194"/>
    </row>
    <row r="2159" spans="5:10" s="112" customFormat="1" ht="20.25" customHeight="1" x14ac:dyDescent="0.15">
      <c r="E2159" s="68"/>
      <c r="G2159" s="68"/>
      <c r="I2159" s="149"/>
      <c r="J2159" s="194"/>
    </row>
    <row r="2160" spans="5:10" s="112" customFormat="1" ht="20.25" customHeight="1" x14ac:dyDescent="0.15">
      <c r="E2160" s="68"/>
      <c r="G2160" s="68"/>
      <c r="I2160" s="149"/>
      <c r="J2160" s="194"/>
    </row>
    <row r="2161" spans="5:10" s="112" customFormat="1" ht="20.25" customHeight="1" x14ac:dyDescent="0.15">
      <c r="E2161" s="68"/>
      <c r="G2161" s="68"/>
      <c r="I2161" s="149"/>
      <c r="J2161" s="194"/>
    </row>
    <row r="2162" spans="5:10" s="112" customFormat="1" ht="20.25" customHeight="1" x14ac:dyDescent="0.15">
      <c r="E2162" s="68"/>
      <c r="G2162" s="68"/>
      <c r="I2162" s="149"/>
      <c r="J2162" s="194"/>
    </row>
    <row r="2163" spans="5:10" s="112" customFormat="1" ht="20.25" customHeight="1" x14ac:dyDescent="0.15">
      <c r="E2163" s="68"/>
      <c r="G2163" s="68"/>
      <c r="I2163" s="149"/>
      <c r="J2163" s="194"/>
    </row>
    <row r="2164" spans="5:10" s="112" customFormat="1" ht="20.25" customHeight="1" x14ac:dyDescent="0.15">
      <c r="E2164" s="68"/>
      <c r="G2164" s="68"/>
      <c r="I2164" s="149"/>
      <c r="J2164" s="194"/>
    </row>
    <row r="2165" spans="5:10" s="112" customFormat="1" ht="20.25" customHeight="1" x14ac:dyDescent="0.15">
      <c r="E2165" s="68"/>
      <c r="G2165" s="68"/>
      <c r="I2165" s="149"/>
      <c r="J2165" s="194"/>
    </row>
    <row r="2166" spans="5:10" s="112" customFormat="1" ht="20.25" customHeight="1" x14ac:dyDescent="0.15">
      <c r="E2166" s="68"/>
      <c r="G2166" s="68"/>
      <c r="I2166" s="149"/>
      <c r="J2166" s="194"/>
    </row>
    <row r="2167" spans="5:10" s="112" customFormat="1" ht="20.25" customHeight="1" x14ac:dyDescent="0.15">
      <c r="E2167" s="68"/>
      <c r="G2167" s="68"/>
      <c r="I2167" s="149"/>
      <c r="J2167" s="194"/>
    </row>
    <row r="2168" spans="5:10" s="112" customFormat="1" ht="20.25" customHeight="1" x14ac:dyDescent="0.15">
      <c r="E2168" s="68"/>
      <c r="G2168" s="68"/>
      <c r="I2168" s="149"/>
      <c r="J2168" s="194"/>
    </row>
    <row r="2169" spans="5:10" s="112" customFormat="1" ht="20.25" customHeight="1" x14ac:dyDescent="0.15">
      <c r="E2169" s="68"/>
      <c r="G2169" s="68"/>
      <c r="I2169" s="149"/>
      <c r="J2169" s="194"/>
    </row>
    <row r="2170" spans="5:10" s="112" customFormat="1" ht="20.25" customHeight="1" x14ac:dyDescent="0.15">
      <c r="E2170" s="68"/>
      <c r="G2170" s="68"/>
      <c r="I2170" s="149"/>
      <c r="J2170" s="194"/>
    </row>
    <row r="2171" spans="5:10" s="112" customFormat="1" ht="20.25" customHeight="1" x14ac:dyDescent="0.15">
      <c r="E2171" s="68"/>
      <c r="G2171" s="68"/>
      <c r="I2171" s="149"/>
      <c r="J2171" s="194"/>
    </row>
    <row r="2172" spans="5:10" s="112" customFormat="1" ht="20.25" customHeight="1" x14ac:dyDescent="0.15">
      <c r="E2172" s="68"/>
      <c r="G2172" s="68"/>
      <c r="I2172" s="149"/>
      <c r="J2172" s="194"/>
    </row>
    <row r="2173" spans="5:10" s="112" customFormat="1" ht="20.25" customHeight="1" x14ac:dyDescent="0.15">
      <c r="E2173" s="68"/>
      <c r="G2173" s="68"/>
      <c r="I2173" s="149"/>
      <c r="J2173" s="194"/>
    </row>
    <row r="2174" spans="5:10" s="112" customFormat="1" ht="20.25" customHeight="1" x14ac:dyDescent="0.15">
      <c r="E2174" s="68"/>
      <c r="G2174" s="68"/>
      <c r="I2174" s="149"/>
      <c r="J2174" s="194"/>
    </row>
    <row r="2175" spans="5:10" s="112" customFormat="1" ht="20.25" customHeight="1" x14ac:dyDescent="0.15">
      <c r="E2175" s="68"/>
      <c r="G2175" s="68"/>
      <c r="I2175" s="149"/>
      <c r="J2175" s="194"/>
    </row>
    <row r="2176" spans="5:10" s="112" customFormat="1" ht="20.25" customHeight="1" x14ac:dyDescent="0.15">
      <c r="E2176" s="68"/>
      <c r="G2176" s="68"/>
      <c r="I2176" s="149"/>
      <c r="J2176" s="194"/>
    </row>
    <row r="2177" spans="5:10" s="112" customFormat="1" ht="20.25" customHeight="1" x14ac:dyDescent="0.15">
      <c r="E2177" s="68"/>
      <c r="G2177" s="68"/>
      <c r="I2177" s="149"/>
      <c r="J2177" s="194"/>
    </row>
    <row r="2178" spans="5:10" s="112" customFormat="1" ht="20.25" customHeight="1" x14ac:dyDescent="0.15">
      <c r="E2178" s="68"/>
      <c r="G2178" s="68"/>
      <c r="I2178" s="149"/>
      <c r="J2178" s="194"/>
    </row>
    <row r="2179" spans="5:10" s="112" customFormat="1" ht="20.25" customHeight="1" x14ac:dyDescent="0.15">
      <c r="E2179" s="68"/>
      <c r="G2179" s="68"/>
      <c r="I2179" s="149"/>
      <c r="J2179" s="194"/>
    </row>
    <row r="2180" spans="5:10" s="112" customFormat="1" ht="20.25" customHeight="1" x14ac:dyDescent="0.15">
      <c r="E2180" s="68"/>
      <c r="G2180" s="68"/>
      <c r="I2180" s="149"/>
      <c r="J2180" s="194"/>
    </row>
    <row r="2181" spans="5:10" s="112" customFormat="1" ht="20.25" customHeight="1" x14ac:dyDescent="0.15">
      <c r="E2181" s="68"/>
      <c r="G2181" s="68"/>
      <c r="I2181" s="149"/>
      <c r="J2181" s="194"/>
    </row>
    <row r="2182" spans="5:10" s="112" customFormat="1" ht="20.25" customHeight="1" x14ac:dyDescent="0.15">
      <c r="E2182" s="68"/>
      <c r="G2182" s="68"/>
      <c r="I2182" s="149"/>
      <c r="J2182" s="194"/>
    </row>
    <row r="2183" spans="5:10" s="112" customFormat="1" ht="20.25" customHeight="1" x14ac:dyDescent="0.15">
      <c r="E2183" s="68"/>
      <c r="G2183" s="68"/>
      <c r="I2183" s="149"/>
      <c r="J2183" s="194"/>
    </row>
    <row r="2184" spans="5:10" s="112" customFormat="1" ht="20.25" customHeight="1" x14ac:dyDescent="0.15">
      <c r="E2184" s="68"/>
      <c r="G2184" s="68"/>
      <c r="I2184" s="149"/>
      <c r="J2184" s="194"/>
    </row>
    <row r="2185" spans="5:10" s="112" customFormat="1" ht="20.25" customHeight="1" x14ac:dyDescent="0.15">
      <c r="E2185" s="68"/>
      <c r="G2185" s="68"/>
      <c r="I2185" s="149"/>
      <c r="J2185" s="194"/>
    </row>
    <row r="2186" spans="5:10" s="112" customFormat="1" ht="20.25" customHeight="1" x14ac:dyDescent="0.15">
      <c r="E2186" s="68"/>
      <c r="G2186" s="68"/>
      <c r="I2186" s="149"/>
      <c r="J2186" s="194"/>
    </row>
    <row r="2187" spans="5:10" s="112" customFormat="1" ht="20.25" customHeight="1" x14ac:dyDescent="0.15">
      <c r="E2187" s="68"/>
      <c r="G2187" s="68"/>
      <c r="I2187" s="149"/>
      <c r="J2187" s="194"/>
    </row>
    <row r="2188" spans="5:10" s="112" customFormat="1" ht="20.25" customHeight="1" x14ac:dyDescent="0.15">
      <c r="E2188" s="68"/>
      <c r="G2188" s="68"/>
      <c r="I2188" s="149"/>
      <c r="J2188" s="194"/>
    </row>
    <row r="2189" spans="5:10" s="112" customFormat="1" ht="20.25" customHeight="1" x14ac:dyDescent="0.15">
      <c r="E2189" s="68"/>
      <c r="G2189" s="68"/>
      <c r="I2189" s="149"/>
      <c r="J2189" s="194"/>
    </row>
    <row r="2190" spans="5:10" s="112" customFormat="1" ht="20.25" customHeight="1" x14ac:dyDescent="0.15">
      <c r="E2190" s="68"/>
      <c r="G2190" s="68"/>
      <c r="I2190" s="149"/>
      <c r="J2190" s="194"/>
    </row>
    <row r="2191" spans="5:10" s="112" customFormat="1" ht="20.25" customHeight="1" x14ac:dyDescent="0.15">
      <c r="E2191" s="68"/>
      <c r="G2191" s="68"/>
      <c r="I2191" s="149"/>
      <c r="J2191" s="194"/>
    </row>
    <row r="2192" spans="5:10" s="112" customFormat="1" ht="20.25" customHeight="1" x14ac:dyDescent="0.15">
      <c r="E2192" s="68"/>
      <c r="G2192" s="68"/>
      <c r="I2192" s="149"/>
      <c r="J2192" s="194"/>
    </row>
    <row r="2193" spans="5:10" s="112" customFormat="1" ht="20.25" customHeight="1" x14ac:dyDescent="0.15">
      <c r="E2193" s="68"/>
      <c r="G2193" s="68"/>
      <c r="I2193" s="149"/>
      <c r="J2193" s="194"/>
    </row>
    <row r="2194" spans="5:10" s="112" customFormat="1" ht="20.25" customHeight="1" x14ac:dyDescent="0.15">
      <c r="E2194" s="68"/>
      <c r="G2194" s="68"/>
      <c r="I2194" s="149"/>
      <c r="J2194" s="194"/>
    </row>
    <row r="2195" spans="5:10" s="112" customFormat="1" ht="20.25" customHeight="1" x14ac:dyDescent="0.15">
      <c r="E2195" s="68"/>
      <c r="G2195" s="68"/>
      <c r="I2195" s="149"/>
      <c r="J2195" s="194"/>
    </row>
    <row r="2196" spans="5:10" s="112" customFormat="1" ht="20.25" customHeight="1" x14ac:dyDescent="0.15">
      <c r="E2196" s="68"/>
      <c r="G2196" s="68"/>
      <c r="I2196" s="149"/>
      <c r="J2196" s="194"/>
    </row>
    <row r="2197" spans="5:10" s="112" customFormat="1" ht="20.25" customHeight="1" x14ac:dyDescent="0.15">
      <c r="E2197" s="68"/>
      <c r="G2197" s="68"/>
      <c r="I2197" s="149"/>
      <c r="J2197" s="194"/>
    </row>
    <row r="2198" spans="5:10" s="112" customFormat="1" ht="20.25" customHeight="1" x14ac:dyDescent="0.15">
      <c r="E2198" s="68"/>
      <c r="G2198" s="68"/>
      <c r="I2198" s="149"/>
      <c r="J2198" s="194"/>
    </row>
    <row r="2199" spans="5:10" s="112" customFormat="1" ht="20.25" customHeight="1" x14ac:dyDescent="0.15">
      <c r="E2199" s="68"/>
      <c r="G2199" s="68"/>
      <c r="I2199" s="149"/>
      <c r="J2199" s="194"/>
    </row>
    <row r="2200" spans="5:10" s="112" customFormat="1" ht="20.25" customHeight="1" x14ac:dyDescent="0.15">
      <c r="E2200" s="68"/>
      <c r="G2200" s="68"/>
      <c r="I2200" s="149"/>
      <c r="J2200" s="194"/>
    </row>
    <row r="2201" spans="5:10" s="112" customFormat="1" ht="20.25" customHeight="1" x14ac:dyDescent="0.15">
      <c r="E2201" s="68"/>
      <c r="G2201" s="68"/>
      <c r="I2201" s="149"/>
      <c r="J2201" s="194"/>
    </row>
    <row r="2202" spans="5:10" s="112" customFormat="1" ht="20.25" customHeight="1" x14ac:dyDescent="0.15">
      <c r="E2202" s="68"/>
      <c r="G2202" s="68"/>
      <c r="I2202" s="149"/>
      <c r="J2202" s="194"/>
    </row>
    <row r="2203" spans="5:10" s="112" customFormat="1" ht="20.25" customHeight="1" x14ac:dyDescent="0.15">
      <c r="E2203" s="68"/>
      <c r="G2203" s="68"/>
      <c r="I2203" s="149"/>
      <c r="J2203" s="194"/>
    </row>
    <row r="2204" spans="5:10" s="112" customFormat="1" ht="20.25" customHeight="1" x14ac:dyDescent="0.15">
      <c r="E2204" s="68"/>
      <c r="G2204" s="68"/>
      <c r="I2204" s="149"/>
      <c r="J2204" s="194"/>
    </row>
    <row r="2205" spans="5:10" s="112" customFormat="1" ht="20.25" customHeight="1" x14ac:dyDescent="0.15">
      <c r="E2205" s="68"/>
      <c r="G2205" s="68"/>
      <c r="I2205" s="149"/>
      <c r="J2205" s="194"/>
    </row>
    <row r="2206" spans="5:10" s="112" customFormat="1" ht="20.25" customHeight="1" x14ac:dyDescent="0.15">
      <c r="E2206" s="68"/>
      <c r="G2206" s="68"/>
      <c r="I2206" s="149"/>
      <c r="J2206" s="194"/>
    </row>
    <row r="2207" spans="5:10" s="112" customFormat="1" ht="20.25" customHeight="1" x14ac:dyDescent="0.15">
      <c r="E2207" s="68"/>
      <c r="G2207" s="68"/>
      <c r="I2207" s="149"/>
      <c r="J2207" s="194"/>
    </row>
    <row r="2208" spans="5:10" s="112" customFormat="1" ht="20.25" customHeight="1" x14ac:dyDescent="0.15">
      <c r="E2208" s="68"/>
      <c r="G2208" s="68"/>
      <c r="I2208" s="149"/>
      <c r="J2208" s="194"/>
    </row>
    <row r="2209" spans="5:10" s="112" customFormat="1" ht="20.25" customHeight="1" x14ac:dyDescent="0.15">
      <c r="E2209" s="68"/>
      <c r="G2209" s="68"/>
      <c r="I2209" s="149"/>
      <c r="J2209" s="194"/>
    </row>
    <row r="2210" spans="5:10" s="112" customFormat="1" ht="20.25" customHeight="1" x14ac:dyDescent="0.15">
      <c r="E2210" s="68"/>
      <c r="G2210" s="68"/>
      <c r="I2210" s="149"/>
      <c r="J2210" s="194"/>
    </row>
    <row r="2211" spans="5:10" s="112" customFormat="1" ht="20.25" customHeight="1" x14ac:dyDescent="0.15">
      <c r="E2211" s="68"/>
      <c r="G2211" s="68"/>
      <c r="I2211" s="149"/>
      <c r="J2211" s="194"/>
    </row>
    <row r="2212" spans="5:10" s="112" customFormat="1" ht="20.25" customHeight="1" x14ac:dyDescent="0.15">
      <c r="E2212" s="68"/>
      <c r="G2212" s="68"/>
      <c r="I2212" s="149"/>
      <c r="J2212" s="194"/>
    </row>
    <row r="2213" spans="5:10" s="112" customFormat="1" ht="20.25" customHeight="1" x14ac:dyDescent="0.15">
      <c r="E2213" s="68"/>
      <c r="G2213" s="68"/>
      <c r="I2213" s="149"/>
      <c r="J2213" s="194"/>
    </row>
    <row r="2214" spans="5:10" s="112" customFormat="1" ht="20.25" customHeight="1" x14ac:dyDescent="0.15">
      <c r="E2214" s="68"/>
      <c r="G2214" s="68"/>
      <c r="I2214" s="149"/>
      <c r="J2214" s="194"/>
    </row>
    <row r="2215" spans="5:10" s="112" customFormat="1" ht="20.25" customHeight="1" x14ac:dyDescent="0.15">
      <c r="E2215" s="68"/>
      <c r="G2215" s="68"/>
      <c r="I2215" s="149"/>
      <c r="J2215" s="194"/>
    </row>
    <row r="2216" spans="5:10" s="112" customFormat="1" ht="20.25" customHeight="1" x14ac:dyDescent="0.15">
      <c r="E2216" s="68"/>
      <c r="G2216" s="68"/>
      <c r="I2216" s="149"/>
      <c r="J2216" s="194"/>
    </row>
    <row r="2217" spans="5:10" s="112" customFormat="1" ht="20.25" customHeight="1" x14ac:dyDescent="0.15">
      <c r="E2217" s="68"/>
      <c r="G2217" s="68"/>
      <c r="I2217" s="149"/>
      <c r="J2217" s="194"/>
    </row>
    <row r="2218" spans="5:10" s="112" customFormat="1" ht="20.25" customHeight="1" x14ac:dyDescent="0.15">
      <c r="E2218" s="68"/>
      <c r="G2218" s="68"/>
      <c r="I2218" s="149"/>
      <c r="J2218" s="194"/>
    </row>
    <row r="2219" spans="5:10" s="112" customFormat="1" ht="20.25" customHeight="1" x14ac:dyDescent="0.15">
      <c r="E2219" s="68"/>
      <c r="G2219" s="68"/>
      <c r="I2219" s="149"/>
      <c r="J2219" s="194"/>
    </row>
    <row r="2220" spans="5:10" s="112" customFormat="1" ht="20.25" customHeight="1" x14ac:dyDescent="0.15">
      <c r="E2220" s="68"/>
      <c r="G2220" s="68"/>
      <c r="I2220" s="149"/>
      <c r="J2220" s="194"/>
    </row>
    <row r="2221" spans="5:10" s="112" customFormat="1" ht="20.25" customHeight="1" x14ac:dyDescent="0.15">
      <c r="E2221" s="68"/>
      <c r="G2221" s="68"/>
      <c r="I2221" s="149"/>
      <c r="J2221" s="194"/>
    </row>
    <row r="2222" spans="5:10" s="112" customFormat="1" ht="20.25" customHeight="1" x14ac:dyDescent="0.15">
      <c r="E2222" s="68"/>
      <c r="G2222" s="68"/>
      <c r="I2222" s="149"/>
      <c r="J2222" s="194"/>
    </row>
    <row r="2223" spans="5:10" s="112" customFormat="1" ht="20.25" customHeight="1" x14ac:dyDescent="0.15">
      <c r="E2223" s="68"/>
      <c r="G2223" s="68"/>
      <c r="I2223" s="149"/>
      <c r="J2223" s="194"/>
    </row>
    <row r="2224" spans="5:10" s="112" customFormat="1" ht="20.25" customHeight="1" x14ac:dyDescent="0.15">
      <c r="E2224" s="68"/>
      <c r="G2224" s="68"/>
      <c r="I2224" s="149"/>
      <c r="J2224" s="194"/>
    </row>
    <row r="2225" spans="5:10" s="112" customFormat="1" ht="20.25" customHeight="1" x14ac:dyDescent="0.15">
      <c r="E2225" s="68"/>
      <c r="G2225" s="68"/>
      <c r="I2225" s="149"/>
      <c r="J2225" s="194"/>
    </row>
    <row r="2226" spans="5:10" s="112" customFormat="1" ht="20.25" customHeight="1" x14ac:dyDescent="0.15">
      <c r="E2226" s="68"/>
      <c r="G2226" s="68"/>
      <c r="I2226" s="149"/>
      <c r="J2226" s="194"/>
    </row>
    <row r="2227" spans="5:10" s="112" customFormat="1" ht="20.25" customHeight="1" x14ac:dyDescent="0.15">
      <c r="E2227" s="68"/>
      <c r="G2227" s="68"/>
      <c r="I2227" s="149"/>
      <c r="J2227" s="194"/>
    </row>
    <row r="2228" spans="5:10" s="112" customFormat="1" ht="20.25" customHeight="1" x14ac:dyDescent="0.15">
      <c r="E2228" s="68"/>
      <c r="G2228" s="68"/>
      <c r="I2228" s="149"/>
      <c r="J2228" s="194"/>
    </row>
    <row r="2229" spans="5:10" s="112" customFormat="1" ht="20.25" customHeight="1" x14ac:dyDescent="0.15">
      <c r="E2229" s="68"/>
      <c r="G2229" s="68"/>
      <c r="I2229" s="149"/>
      <c r="J2229" s="194"/>
    </row>
    <row r="2230" spans="5:10" s="112" customFormat="1" ht="20.25" customHeight="1" x14ac:dyDescent="0.15">
      <c r="E2230" s="68"/>
      <c r="G2230" s="68"/>
      <c r="I2230" s="149"/>
      <c r="J2230" s="194"/>
    </row>
    <row r="2231" spans="5:10" s="112" customFormat="1" ht="20.25" customHeight="1" x14ac:dyDescent="0.15">
      <c r="E2231" s="68"/>
      <c r="G2231" s="68"/>
      <c r="I2231" s="149"/>
      <c r="J2231" s="194"/>
    </row>
    <row r="2232" spans="5:10" s="112" customFormat="1" ht="20.25" customHeight="1" x14ac:dyDescent="0.15">
      <c r="E2232" s="68"/>
      <c r="G2232" s="68"/>
      <c r="I2232" s="149"/>
      <c r="J2232" s="194"/>
    </row>
    <row r="2233" spans="5:10" s="112" customFormat="1" ht="20.25" customHeight="1" x14ac:dyDescent="0.15">
      <c r="E2233" s="68"/>
      <c r="G2233" s="68"/>
      <c r="I2233" s="149"/>
      <c r="J2233" s="194"/>
    </row>
    <row r="2234" spans="5:10" s="112" customFormat="1" ht="20.25" customHeight="1" x14ac:dyDescent="0.15">
      <c r="E2234" s="68"/>
      <c r="G2234" s="68"/>
      <c r="I2234" s="149"/>
      <c r="J2234" s="194"/>
    </row>
    <row r="2235" spans="5:10" s="112" customFormat="1" ht="20.25" customHeight="1" x14ac:dyDescent="0.15">
      <c r="E2235" s="68"/>
      <c r="G2235" s="68"/>
      <c r="I2235" s="149"/>
      <c r="J2235" s="194"/>
    </row>
    <row r="2236" spans="5:10" s="112" customFormat="1" ht="20.25" customHeight="1" x14ac:dyDescent="0.15">
      <c r="E2236" s="68"/>
      <c r="G2236" s="68"/>
      <c r="I2236" s="149"/>
      <c r="J2236" s="194"/>
    </row>
    <row r="2237" spans="5:10" s="112" customFormat="1" ht="20.25" customHeight="1" x14ac:dyDescent="0.15">
      <c r="E2237" s="68"/>
      <c r="G2237" s="68"/>
      <c r="I2237" s="149"/>
      <c r="J2237" s="194"/>
    </row>
    <row r="2238" spans="5:10" s="112" customFormat="1" ht="20.25" customHeight="1" x14ac:dyDescent="0.15">
      <c r="E2238" s="68"/>
      <c r="G2238" s="68"/>
      <c r="I2238" s="149"/>
      <c r="J2238" s="194"/>
    </row>
    <row r="2239" spans="5:10" s="112" customFormat="1" ht="20.25" customHeight="1" x14ac:dyDescent="0.15">
      <c r="E2239" s="68"/>
      <c r="G2239" s="68"/>
      <c r="I2239" s="149"/>
      <c r="J2239" s="194"/>
    </row>
    <row r="2240" spans="5:10" s="112" customFormat="1" ht="20.25" customHeight="1" x14ac:dyDescent="0.15">
      <c r="E2240" s="68"/>
      <c r="G2240" s="68"/>
      <c r="I2240" s="149"/>
      <c r="J2240" s="194"/>
    </row>
    <row r="2241" spans="5:10" s="112" customFormat="1" ht="20.25" customHeight="1" x14ac:dyDescent="0.15">
      <c r="E2241" s="68"/>
      <c r="G2241" s="68"/>
      <c r="I2241" s="149"/>
      <c r="J2241" s="194"/>
    </row>
    <row r="2242" spans="5:10" s="112" customFormat="1" ht="20.25" customHeight="1" x14ac:dyDescent="0.15">
      <c r="E2242" s="68"/>
      <c r="G2242" s="68"/>
      <c r="I2242" s="149"/>
      <c r="J2242" s="194"/>
    </row>
    <row r="2243" spans="5:10" s="112" customFormat="1" ht="20.25" customHeight="1" x14ac:dyDescent="0.15">
      <c r="E2243" s="68"/>
      <c r="G2243" s="68"/>
      <c r="I2243" s="149"/>
      <c r="J2243" s="194"/>
    </row>
    <row r="2244" spans="5:10" s="112" customFormat="1" ht="20.25" customHeight="1" x14ac:dyDescent="0.15">
      <c r="E2244" s="68"/>
      <c r="G2244" s="68"/>
      <c r="I2244" s="149"/>
      <c r="J2244" s="194"/>
    </row>
    <row r="2245" spans="5:10" s="112" customFormat="1" ht="20.25" customHeight="1" x14ac:dyDescent="0.15">
      <c r="E2245" s="68"/>
      <c r="G2245" s="68"/>
      <c r="I2245" s="149"/>
      <c r="J2245" s="194"/>
    </row>
    <row r="2246" spans="5:10" s="112" customFormat="1" ht="20.25" customHeight="1" x14ac:dyDescent="0.15">
      <c r="E2246" s="68"/>
      <c r="G2246" s="68"/>
      <c r="I2246" s="149"/>
      <c r="J2246" s="194"/>
    </row>
    <row r="2247" spans="5:10" s="112" customFormat="1" ht="20.25" customHeight="1" x14ac:dyDescent="0.15">
      <c r="E2247" s="68"/>
      <c r="G2247" s="68"/>
      <c r="I2247" s="149"/>
      <c r="J2247" s="194"/>
    </row>
    <row r="2248" spans="5:10" s="112" customFormat="1" ht="20.25" customHeight="1" x14ac:dyDescent="0.15">
      <c r="E2248" s="68"/>
      <c r="G2248" s="68"/>
      <c r="I2248" s="149"/>
      <c r="J2248" s="194"/>
    </row>
    <row r="2249" spans="5:10" s="112" customFormat="1" ht="20.25" customHeight="1" x14ac:dyDescent="0.15">
      <c r="E2249" s="68"/>
      <c r="G2249" s="68"/>
      <c r="I2249" s="149"/>
      <c r="J2249" s="194"/>
    </row>
    <row r="2250" spans="5:10" s="112" customFormat="1" ht="20.25" customHeight="1" x14ac:dyDescent="0.15">
      <c r="E2250" s="68"/>
      <c r="G2250" s="68"/>
      <c r="I2250" s="149"/>
      <c r="J2250" s="194"/>
    </row>
    <row r="2251" spans="5:10" s="112" customFormat="1" ht="20.25" customHeight="1" x14ac:dyDescent="0.15">
      <c r="E2251" s="68"/>
      <c r="G2251" s="68"/>
      <c r="I2251" s="149"/>
      <c r="J2251" s="194"/>
    </row>
    <row r="2252" spans="5:10" s="112" customFormat="1" ht="20.25" customHeight="1" x14ac:dyDescent="0.15">
      <c r="E2252" s="68"/>
      <c r="G2252" s="68"/>
      <c r="I2252" s="149"/>
      <c r="J2252" s="194"/>
    </row>
    <row r="2253" spans="5:10" s="112" customFormat="1" ht="20.25" customHeight="1" x14ac:dyDescent="0.15">
      <c r="E2253" s="68"/>
      <c r="G2253" s="68"/>
      <c r="I2253" s="149"/>
      <c r="J2253" s="194"/>
    </row>
    <row r="2254" spans="5:10" s="112" customFormat="1" ht="20.25" customHeight="1" x14ac:dyDescent="0.15">
      <c r="E2254" s="68"/>
      <c r="G2254" s="68"/>
      <c r="I2254" s="149"/>
      <c r="J2254" s="194"/>
    </row>
    <row r="2255" spans="5:10" s="112" customFormat="1" ht="20.25" customHeight="1" x14ac:dyDescent="0.15">
      <c r="E2255" s="68"/>
      <c r="G2255" s="68"/>
      <c r="I2255" s="149"/>
      <c r="J2255" s="194"/>
    </row>
    <row r="2256" spans="5:10" s="112" customFormat="1" ht="20.25" customHeight="1" x14ac:dyDescent="0.15">
      <c r="E2256" s="68"/>
      <c r="G2256" s="68"/>
      <c r="I2256" s="149"/>
      <c r="J2256" s="194"/>
    </row>
    <row r="2257" spans="5:10" s="112" customFormat="1" ht="20.25" customHeight="1" x14ac:dyDescent="0.15">
      <c r="E2257" s="68"/>
      <c r="G2257" s="68"/>
      <c r="I2257" s="149"/>
      <c r="J2257" s="194"/>
    </row>
    <row r="2258" spans="5:10" s="112" customFormat="1" ht="20.25" customHeight="1" x14ac:dyDescent="0.15">
      <c r="E2258" s="68"/>
      <c r="G2258" s="68"/>
      <c r="I2258" s="149"/>
      <c r="J2258" s="194"/>
    </row>
    <row r="2259" spans="5:10" s="112" customFormat="1" ht="20.25" customHeight="1" x14ac:dyDescent="0.15">
      <c r="E2259" s="68"/>
      <c r="G2259" s="68"/>
      <c r="I2259" s="149"/>
      <c r="J2259" s="194"/>
    </row>
    <row r="2260" spans="5:10" s="112" customFormat="1" ht="20.25" customHeight="1" x14ac:dyDescent="0.15">
      <c r="E2260" s="68"/>
      <c r="G2260" s="68"/>
      <c r="I2260" s="149"/>
      <c r="J2260" s="194"/>
    </row>
    <row r="2261" spans="5:10" s="112" customFormat="1" ht="20.25" customHeight="1" x14ac:dyDescent="0.15">
      <c r="E2261" s="68"/>
      <c r="G2261" s="68"/>
      <c r="I2261" s="149"/>
      <c r="J2261" s="194"/>
    </row>
    <row r="2262" spans="5:10" s="112" customFormat="1" ht="20.25" customHeight="1" x14ac:dyDescent="0.15">
      <c r="E2262" s="68"/>
      <c r="G2262" s="68"/>
      <c r="I2262" s="149"/>
      <c r="J2262" s="194"/>
    </row>
    <row r="2263" spans="5:10" s="112" customFormat="1" ht="20.25" customHeight="1" x14ac:dyDescent="0.15">
      <c r="E2263" s="68"/>
      <c r="G2263" s="68"/>
      <c r="I2263" s="149"/>
      <c r="J2263" s="194"/>
    </row>
    <row r="2264" spans="5:10" s="112" customFormat="1" ht="20.25" customHeight="1" x14ac:dyDescent="0.15">
      <c r="E2264" s="68"/>
      <c r="G2264" s="68"/>
      <c r="I2264" s="149"/>
      <c r="J2264" s="194"/>
    </row>
    <row r="2265" spans="5:10" s="112" customFormat="1" ht="20.25" customHeight="1" x14ac:dyDescent="0.15">
      <c r="E2265" s="68"/>
      <c r="G2265" s="68"/>
      <c r="I2265" s="149"/>
      <c r="J2265" s="194"/>
    </row>
    <row r="2266" spans="5:10" s="112" customFormat="1" ht="20.25" customHeight="1" x14ac:dyDescent="0.15">
      <c r="E2266" s="68"/>
      <c r="G2266" s="68"/>
      <c r="I2266" s="149"/>
      <c r="J2266" s="194"/>
    </row>
    <row r="2267" spans="5:10" s="112" customFormat="1" ht="20.25" customHeight="1" x14ac:dyDescent="0.15">
      <c r="E2267" s="68"/>
      <c r="G2267" s="68"/>
      <c r="I2267" s="149"/>
      <c r="J2267" s="194"/>
    </row>
    <row r="2268" spans="5:10" s="112" customFormat="1" ht="20.25" customHeight="1" x14ac:dyDescent="0.15">
      <c r="E2268" s="68"/>
      <c r="G2268" s="68"/>
      <c r="I2268" s="149"/>
      <c r="J2268" s="194"/>
    </row>
    <row r="2269" spans="5:10" s="112" customFormat="1" ht="20.25" customHeight="1" x14ac:dyDescent="0.15">
      <c r="E2269" s="68"/>
      <c r="G2269" s="68"/>
      <c r="I2269" s="149"/>
      <c r="J2269" s="194"/>
    </row>
    <row r="2270" spans="5:10" s="112" customFormat="1" ht="20.25" customHeight="1" x14ac:dyDescent="0.15">
      <c r="E2270" s="68"/>
      <c r="G2270" s="68"/>
      <c r="I2270" s="149"/>
      <c r="J2270" s="194"/>
    </row>
    <row r="2271" spans="5:10" s="112" customFormat="1" ht="20.25" customHeight="1" x14ac:dyDescent="0.15">
      <c r="E2271" s="68"/>
      <c r="G2271" s="68"/>
      <c r="I2271" s="149"/>
      <c r="J2271" s="194"/>
    </row>
    <row r="2272" spans="5:10" s="112" customFormat="1" ht="20.25" customHeight="1" x14ac:dyDescent="0.15">
      <c r="E2272" s="68"/>
      <c r="G2272" s="68"/>
      <c r="I2272" s="149"/>
      <c r="J2272" s="194"/>
    </row>
    <row r="2273" spans="5:10" s="112" customFormat="1" ht="20.25" customHeight="1" x14ac:dyDescent="0.15">
      <c r="E2273" s="68"/>
      <c r="G2273" s="68"/>
      <c r="I2273" s="149"/>
      <c r="J2273" s="194"/>
    </row>
    <row r="2274" spans="5:10" s="112" customFormat="1" ht="20.25" customHeight="1" x14ac:dyDescent="0.15">
      <c r="E2274" s="68"/>
      <c r="G2274" s="68"/>
      <c r="I2274" s="149"/>
      <c r="J2274" s="194"/>
    </row>
    <row r="2275" spans="5:10" s="112" customFormat="1" ht="20.25" customHeight="1" x14ac:dyDescent="0.15">
      <c r="E2275" s="68"/>
      <c r="G2275" s="68"/>
      <c r="I2275" s="149"/>
      <c r="J2275" s="194"/>
    </row>
    <row r="2276" spans="5:10" s="112" customFormat="1" ht="20.25" customHeight="1" x14ac:dyDescent="0.15">
      <c r="E2276" s="68"/>
      <c r="G2276" s="68"/>
      <c r="I2276" s="149"/>
      <c r="J2276" s="194"/>
    </row>
    <row r="2277" spans="5:10" s="112" customFormat="1" ht="20.25" customHeight="1" x14ac:dyDescent="0.15">
      <c r="E2277" s="68"/>
      <c r="G2277" s="68"/>
      <c r="I2277" s="149"/>
      <c r="J2277" s="194"/>
    </row>
    <row r="2278" spans="5:10" s="112" customFormat="1" ht="20.25" customHeight="1" x14ac:dyDescent="0.15">
      <c r="E2278" s="68"/>
      <c r="G2278" s="68"/>
      <c r="I2278" s="149"/>
      <c r="J2278" s="194"/>
    </row>
    <row r="2279" spans="5:10" s="112" customFormat="1" ht="20.25" customHeight="1" x14ac:dyDescent="0.15">
      <c r="E2279" s="68"/>
      <c r="G2279" s="68"/>
      <c r="I2279" s="149"/>
      <c r="J2279" s="194"/>
    </row>
    <row r="2280" spans="5:10" s="112" customFormat="1" ht="20.25" customHeight="1" x14ac:dyDescent="0.15">
      <c r="E2280" s="68"/>
      <c r="G2280" s="68"/>
      <c r="I2280" s="149"/>
      <c r="J2280" s="194"/>
    </row>
    <row r="2281" spans="5:10" s="112" customFormat="1" ht="20.25" customHeight="1" x14ac:dyDescent="0.15">
      <c r="E2281" s="68"/>
      <c r="G2281" s="68"/>
      <c r="I2281" s="149"/>
      <c r="J2281" s="194"/>
    </row>
    <row r="2282" spans="5:10" s="112" customFormat="1" ht="20.25" customHeight="1" x14ac:dyDescent="0.15">
      <c r="E2282" s="68"/>
      <c r="G2282" s="68"/>
      <c r="I2282" s="149"/>
      <c r="J2282" s="194"/>
    </row>
    <row r="2283" spans="5:10" s="112" customFormat="1" ht="20.25" customHeight="1" x14ac:dyDescent="0.15">
      <c r="E2283" s="68"/>
      <c r="G2283" s="68"/>
      <c r="I2283" s="149"/>
      <c r="J2283" s="194"/>
    </row>
    <row r="2284" spans="5:10" s="112" customFormat="1" ht="20.25" customHeight="1" x14ac:dyDescent="0.15">
      <c r="E2284" s="68"/>
      <c r="G2284" s="68"/>
      <c r="I2284" s="149"/>
      <c r="J2284" s="194"/>
    </row>
    <row r="2285" spans="5:10" s="112" customFormat="1" ht="20.25" customHeight="1" x14ac:dyDescent="0.15">
      <c r="E2285" s="68"/>
      <c r="G2285" s="68"/>
      <c r="I2285" s="149"/>
      <c r="J2285" s="194"/>
    </row>
    <row r="2286" spans="5:10" s="112" customFormat="1" ht="20.25" customHeight="1" x14ac:dyDescent="0.15">
      <c r="E2286" s="68"/>
      <c r="G2286" s="68"/>
      <c r="I2286" s="149"/>
      <c r="J2286" s="194"/>
    </row>
    <row r="2287" spans="5:10" s="112" customFormat="1" ht="20.25" customHeight="1" x14ac:dyDescent="0.15">
      <c r="E2287" s="68"/>
      <c r="G2287" s="68"/>
      <c r="I2287" s="149"/>
      <c r="J2287" s="194"/>
    </row>
    <row r="2288" spans="5:10" s="112" customFormat="1" ht="20.25" customHeight="1" x14ac:dyDescent="0.15">
      <c r="E2288" s="68"/>
      <c r="G2288" s="68"/>
      <c r="I2288" s="149"/>
      <c r="J2288" s="194"/>
    </row>
    <row r="2289" spans="5:10" s="112" customFormat="1" ht="20.25" customHeight="1" x14ac:dyDescent="0.15">
      <c r="E2289" s="68"/>
      <c r="G2289" s="68"/>
      <c r="I2289" s="149"/>
      <c r="J2289" s="194"/>
    </row>
    <row r="2290" spans="5:10" s="112" customFormat="1" ht="20.25" customHeight="1" x14ac:dyDescent="0.15">
      <c r="E2290" s="68"/>
      <c r="G2290" s="68"/>
      <c r="I2290" s="149"/>
      <c r="J2290" s="194"/>
    </row>
    <row r="2291" spans="5:10" s="112" customFormat="1" ht="20.25" customHeight="1" x14ac:dyDescent="0.15">
      <c r="E2291" s="68"/>
      <c r="G2291" s="68"/>
      <c r="I2291" s="149"/>
      <c r="J2291" s="194"/>
    </row>
    <row r="2292" spans="5:10" s="112" customFormat="1" ht="20.25" customHeight="1" x14ac:dyDescent="0.15">
      <c r="E2292" s="68"/>
      <c r="G2292" s="68"/>
      <c r="I2292" s="149"/>
      <c r="J2292" s="194"/>
    </row>
    <row r="2293" spans="5:10" s="112" customFormat="1" ht="20.25" customHeight="1" x14ac:dyDescent="0.15">
      <c r="E2293" s="68"/>
      <c r="G2293" s="68"/>
      <c r="I2293" s="149"/>
      <c r="J2293" s="194"/>
    </row>
    <row r="2294" spans="5:10" s="112" customFormat="1" ht="20.25" customHeight="1" x14ac:dyDescent="0.15">
      <c r="E2294" s="68"/>
      <c r="G2294" s="68"/>
      <c r="I2294" s="149"/>
      <c r="J2294" s="194"/>
    </row>
    <row r="2295" spans="5:10" s="112" customFormat="1" ht="20.25" customHeight="1" x14ac:dyDescent="0.15">
      <c r="E2295" s="68"/>
      <c r="G2295" s="68"/>
      <c r="I2295" s="149"/>
      <c r="J2295" s="194"/>
    </row>
    <row r="2296" spans="5:10" s="112" customFormat="1" ht="20.25" customHeight="1" x14ac:dyDescent="0.15">
      <c r="E2296" s="68"/>
      <c r="G2296" s="68"/>
      <c r="I2296" s="149"/>
      <c r="J2296" s="194"/>
    </row>
    <row r="2297" spans="5:10" s="112" customFormat="1" ht="20.25" customHeight="1" x14ac:dyDescent="0.15">
      <c r="E2297" s="68"/>
      <c r="G2297" s="68"/>
      <c r="I2297" s="149"/>
      <c r="J2297" s="194"/>
    </row>
    <row r="2298" spans="5:10" s="112" customFormat="1" ht="20.25" customHeight="1" x14ac:dyDescent="0.15">
      <c r="E2298" s="68"/>
      <c r="G2298" s="68"/>
      <c r="I2298" s="149"/>
      <c r="J2298" s="194"/>
    </row>
    <row r="2299" spans="5:10" s="112" customFormat="1" ht="20.25" customHeight="1" x14ac:dyDescent="0.15">
      <c r="E2299" s="68"/>
      <c r="G2299" s="68"/>
      <c r="I2299" s="149"/>
      <c r="J2299" s="194"/>
    </row>
    <row r="2300" spans="5:10" s="112" customFormat="1" ht="20.25" customHeight="1" x14ac:dyDescent="0.15">
      <c r="E2300" s="68"/>
      <c r="G2300" s="68"/>
      <c r="I2300" s="149"/>
      <c r="J2300" s="194"/>
    </row>
    <row r="2301" spans="5:10" s="112" customFormat="1" ht="20.25" customHeight="1" x14ac:dyDescent="0.15">
      <c r="E2301" s="68"/>
      <c r="G2301" s="68"/>
      <c r="I2301" s="149"/>
      <c r="J2301" s="194"/>
    </row>
    <row r="2302" spans="5:10" s="112" customFormat="1" ht="20.25" customHeight="1" x14ac:dyDescent="0.15">
      <c r="E2302" s="68"/>
      <c r="G2302" s="68"/>
      <c r="I2302" s="149"/>
      <c r="J2302" s="194"/>
    </row>
    <row r="2303" spans="5:10" s="112" customFormat="1" ht="20.25" customHeight="1" x14ac:dyDescent="0.15">
      <c r="E2303" s="68"/>
      <c r="G2303" s="68"/>
      <c r="I2303" s="149"/>
      <c r="J2303" s="194"/>
    </row>
    <row r="2304" spans="5:10" s="112" customFormat="1" ht="20.25" customHeight="1" x14ac:dyDescent="0.15">
      <c r="E2304" s="68"/>
      <c r="G2304" s="68"/>
      <c r="I2304" s="149"/>
      <c r="J2304" s="194"/>
    </row>
    <row r="2305" spans="1:10" s="112" customFormat="1" ht="20.25" customHeight="1" x14ac:dyDescent="0.15">
      <c r="E2305" s="68"/>
      <c r="G2305" s="68"/>
      <c r="I2305" s="149"/>
      <c r="J2305" s="194"/>
    </row>
    <row r="2306" spans="1:10" s="112" customFormat="1" ht="20.25" customHeight="1" x14ac:dyDescent="0.15">
      <c r="E2306" s="68"/>
      <c r="G2306" s="68"/>
      <c r="I2306" s="149"/>
      <c r="J2306" s="194"/>
    </row>
    <row r="2307" spans="1:10" s="112" customFormat="1" ht="20.25" customHeight="1" x14ac:dyDescent="0.15">
      <c r="E2307" s="68"/>
      <c r="G2307" s="68"/>
      <c r="I2307" s="149"/>
      <c r="J2307" s="194"/>
    </row>
    <row r="2308" spans="1:10" s="112" customFormat="1" ht="20.25" customHeight="1" x14ac:dyDescent="0.15">
      <c r="E2308" s="68"/>
      <c r="G2308" s="68"/>
      <c r="I2308" s="149"/>
      <c r="J2308" s="194"/>
    </row>
    <row r="2309" spans="1:10" s="112" customFormat="1" ht="20.25" customHeight="1" x14ac:dyDescent="0.15">
      <c r="A2309" s="17"/>
      <c r="B2309" s="17"/>
      <c r="C2309" s="17"/>
      <c r="D2309" s="17"/>
      <c r="E2309" s="195"/>
      <c r="F2309" s="17"/>
      <c r="G2309" s="195"/>
      <c r="I2309" s="149"/>
      <c r="J2309" s="196"/>
    </row>
    <row r="2310" spans="1:10" s="112" customFormat="1" ht="20.25" customHeight="1" x14ac:dyDescent="0.15">
      <c r="A2310" s="17"/>
      <c r="B2310" s="17"/>
      <c r="C2310" s="17"/>
      <c r="D2310" s="17"/>
      <c r="E2310" s="195"/>
      <c r="F2310" s="17"/>
      <c r="G2310" s="195"/>
      <c r="I2310" s="149"/>
      <c r="J2310" s="196"/>
    </row>
    <row r="2311" spans="1:10" s="112" customFormat="1" ht="20.25" customHeight="1" x14ac:dyDescent="0.15">
      <c r="A2311" s="17"/>
      <c r="B2311" s="17"/>
      <c r="C2311" s="17"/>
      <c r="D2311" s="17"/>
      <c r="E2311" s="195"/>
      <c r="F2311" s="17"/>
      <c r="G2311" s="195"/>
      <c r="H2311" s="17"/>
      <c r="I2311" s="197"/>
      <c r="J2311" s="196"/>
    </row>
    <row r="2312" spans="1:10" s="112" customFormat="1" ht="20.25" customHeight="1" x14ac:dyDescent="0.15">
      <c r="A2312" s="17"/>
      <c r="B2312" s="17"/>
      <c r="C2312" s="17"/>
      <c r="D2312" s="17"/>
      <c r="E2312" s="195"/>
      <c r="F2312" s="17"/>
      <c r="G2312" s="195"/>
      <c r="H2312" s="17"/>
      <c r="I2312" s="197"/>
      <c r="J2312" s="196"/>
    </row>
    <row r="2313" spans="1:10" s="112" customFormat="1" ht="20.25" customHeight="1" x14ac:dyDescent="0.15">
      <c r="A2313" s="17"/>
      <c r="B2313" s="17"/>
      <c r="C2313" s="17"/>
      <c r="D2313" s="17"/>
      <c r="E2313" s="195"/>
      <c r="F2313" s="17"/>
      <c r="G2313" s="195"/>
      <c r="H2313" s="17"/>
      <c r="I2313" s="197"/>
      <c r="J2313" s="196"/>
    </row>
    <row r="2314" spans="1:10" s="112" customFormat="1" ht="20.25" customHeight="1" x14ac:dyDescent="0.15">
      <c r="A2314" s="17"/>
      <c r="B2314" s="17"/>
      <c r="C2314" s="17"/>
      <c r="D2314" s="17"/>
      <c r="E2314" s="195"/>
      <c r="F2314" s="17"/>
      <c r="G2314" s="195"/>
      <c r="H2314" s="17"/>
      <c r="I2314" s="197"/>
      <c r="J2314" s="196"/>
    </row>
    <row r="2315" spans="1:10" s="112" customFormat="1" ht="20.25" customHeight="1" x14ac:dyDescent="0.15">
      <c r="A2315" s="17"/>
      <c r="B2315" s="17"/>
      <c r="C2315" s="17"/>
      <c r="D2315" s="17"/>
      <c r="E2315" s="195"/>
      <c r="F2315" s="17"/>
      <c r="G2315" s="195"/>
      <c r="H2315" s="17"/>
      <c r="I2315" s="197"/>
      <c r="J2315" s="196"/>
    </row>
    <row r="2316" spans="1:10" s="112" customFormat="1" ht="20.25" customHeight="1" x14ac:dyDescent="0.15">
      <c r="A2316" s="17"/>
      <c r="B2316" s="17"/>
      <c r="C2316" s="17"/>
      <c r="D2316" s="17"/>
      <c r="E2316" s="195"/>
      <c r="F2316" s="17"/>
      <c r="G2316" s="195"/>
      <c r="H2316" s="17"/>
      <c r="I2316" s="197"/>
      <c r="J2316" s="196"/>
    </row>
  </sheetData>
  <sortState xmlns:xlrd2="http://schemas.microsoft.com/office/spreadsheetml/2017/richdata2" ref="C169:D199">
    <sortCondition ref="C169"/>
  </sortState>
  <mergeCells count="58">
    <mergeCell ref="J4:J5"/>
    <mergeCell ref="D4:E4"/>
    <mergeCell ref="H42:H43"/>
    <mergeCell ref="I42:I43"/>
    <mergeCell ref="C4:C5"/>
    <mergeCell ref="F4:G4"/>
    <mergeCell ref="H4:H5"/>
    <mergeCell ref="I4:I5"/>
    <mergeCell ref="J42:J43"/>
    <mergeCell ref="A1:J2"/>
    <mergeCell ref="A88:A89"/>
    <mergeCell ref="B88:B89"/>
    <mergeCell ref="C88:C89"/>
    <mergeCell ref="D88:E88"/>
    <mergeCell ref="F88:G88"/>
    <mergeCell ref="H88:H89"/>
    <mergeCell ref="I88:I89"/>
    <mergeCell ref="J88:J89"/>
    <mergeCell ref="D42:E42"/>
    <mergeCell ref="F42:G42"/>
    <mergeCell ref="A4:A5"/>
    <mergeCell ref="B4:B5"/>
    <mergeCell ref="C42:C43"/>
    <mergeCell ref="A42:A43"/>
    <mergeCell ref="B42:B43"/>
    <mergeCell ref="B250:C250"/>
    <mergeCell ref="F248:G248"/>
    <mergeCell ref="D249:E249"/>
    <mergeCell ref="F249:G249"/>
    <mergeCell ref="D250:E250"/>
    <mergeCell ref="F250:G250"/>
    <mergeCell ref="H165:H166"/>
    <mergeCell ref="I165:I166"/>
    <mergeCell ref="J165:J166"/>
    <mergeCell ref="H210:H211"/>
    <mergeCell ref="I210:I211"/>
    <mergeCell ref="J210:J211"/>
    <mergeCell ref="C165:C166"/>
    <mergeCell ref="D165:E165"/>
    <mergeCell ref="F165:G165"/>
    <mergeCell ref="B200:B209"/>
    <mergeCell ref="D248:E248"/>
    <mergeCell ref="A246:C246"/>
    <mergeCell ref="A210:A211"/>
    <mergeCell ref="B210:B211"/>
    <mergeCell ref="C210:C211"/>
    <mergeCell ref="D210:E210"/>
    <mergeCell ref="F210:G210"/>
    <mergeCell ref="A165:A166"/>
    <mergeCell ref="B165:B166"/>
    <mergeCell ref="H128:H129"/>
    <mergeCell ref="I128:I129"/>
    <mergeCell ref="J128:J129"/>
    <mergeCell ref="A128:A129"/>
    <mergeCell ref="B128:B129"/>
    <mergeCell ref="C128:C129"/>
    <mergeCell ref="D128:E128"/>
    <mergeCell ref="F128:G128"/>
  </mergeCells>
  <phoneticPr fontId="2" type="noConversion"/>
  <printOptions horizontalCentered="1"/>
  <pageMargins left="0.39370078740157483" right="0.39370078740157483" top="0.70866141732283472" bottom="0.51181102362204722" header="0.51181102362204722" footer="0.31496062992125984"/>
  <pageSetup paperSize="9" scale="91" orientation="portrait" r:id="rId1"/>
  <headerFooter alignWithMargins="0"/>
  <rowBreaks count="6" manualBreakCount="6">
    <brk id="41" max="10" man="1"/>
    <brk id="87" max="9" man="1"/>
    <brk id="127" max="9" man="1"/>
    <brk id="87" max="9" man="1"/>
    <brk id="164" max="9" man="1"/>
    <brk id="209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120"/>
  <sheetViews>
    <sheetView view="pageBreakPreview" zoomScale="118" zoomScaleSheetLayoutView="118" workbookViewId="0">
      <selection activeCell="N30" sqref="N30"/>
    </sheetView>
  </sheetViews>
  <sheetFormatPr defaultColWidth="5.6640625" defaultRowHeight="13.5" customHeight="1" x14ac:dyDescent="0.15"/>
  <cols>
    <col min="1" max="1" width="5.109375" style="17" bestFit="1" customWidth="1"/>
    <col min="2" max="2" width="8.6640625" style="17" bestFit="1" customWidth="1"/>
    <col min="3" max="3" width="11.88671875" style="17" customWidth="1"/>
    <col min="4" max="4" width="6.5546875" style="17" bestFit="1" customWidth="1"/>
    <col min="5" max="5" width="6.5546875" style="195" bestFit="1" customWidth="1"/>
    <col min="6" max="6" width="6.5546875" style="17" bestFit="1" customWidth="1"/>
    <col min="7" max="7" width="6.5546875" style="195" bestFit="1" customWidth="1"/>
    <col min="8" max="8" width="12.6640625" style="17" customWidth="1"/>
    <col min="9" max="9" width="10.6640625" style="197" bestFit="1" customWidth="1"/>
    <col min="10" max="10" width="11.33203125" style="196" bestFit="1" customWidth="1"/>
    <col min="11" max="16384" width="5.6640625" style="17"/>
  </cols>
  <sheetData>
    <row r="1" spans="1:11" ht="13.5" customHeight="1" x14ac:dyDescent="0.15">
      <c r="A1" s="595" t="str">
        <f>수도권서부!A1</f>
        <v>2020년 7월분 지역회비 내역서</v>
      </c>
      <c r="B1" s="596"/>
      <c r="C1" s="596"/>
      <c r="D1" s="596"/>
      <c r="E1" s="596"/>
      <c r="F1" s="596"/>
      <c r="G1" s="596"/>
      <c r="H1" s="596"/>
      <c r="I1" s="596"/>
      <c r="J1" s="597"/>
    </row>
    <row r="2" spans="1:11" ht="13.5" customHeight="1" x14ac:dyDescent="0.15">
      <c r="A2" s="598"/>
      <c r="B2" s="599"/>
      <c r="C2" s="599"/>
      <c r="D2" s="599"/>
      <c r="E2" s="599"/>
      <c r="F2" s="599"/>
      <c r="G2" s="599"/>
      <c r="H2" s="599"/>
      <c r="I2" s="599"/>
      <c r="J2" s="600"/>
    </row>
    <row r="3" spans="1:11" ht="13.5" customHeight="1" thickBot="1" x14ac:dyDescent="0.2">
      <c r="A3" s="151" t="s">
        <v>75</v>
      </c>
      <c r="B3" s="152"/>
      <c r="C3" s="152"/>
      <c r="D3" s="152"/>
      <c r="E3" s="153"/>
      <c r="F3" s="152"/>
      <c r="G3" s="153"/>
      <c r="H3" s="152"/>
      <c r="I3" s="152"/>
      <c r="J3" s="152"/>
    </row>
    <row r="4" spans="1:11" s="21" customFormat="1" ht="13.5" customHeight="1" x14ac:dyDescent="0.15">
      <c r="A4" s="573" t="s">
        <v>3</v>
      </c>
      <c r="B4" s="575" t="s">
        <v>0</v>
      </c>
      <c r="C4" s="575" t="s">
        <v>318</v>
      </c>
      <c r="D4" s="577" t="s">
        <v>440</v>
      </c>
      <c r="E4" s="578"/>
      <c r="F4" s="577" t="s">
        <v>77</v>
      </c>
      <c r="G4" s="578"/>
      <c r="H4" s="567" t="s">
        <v>315</v>
      </c>
      <c r="I4" s="569" t="s">
        <v>4</v>
      </c>
      <c r="J4" s="571" t="s">
        <v>5</v>
      </c>
      <c r="K4" s="17"/>
    </row>
    <row r="5" spans="1:11" s="21" customFormat="1" ht="13.5" customHeight="1" thickBot="1" x14ac:dyDescent="0.2">
      <c r="A5" s="574"/>
      <c r="B5" s="576"/>
      <c r="C5" s="576"/>
      <c r="D5" s="22" t="s">
        <v>438</v>
      </c>
      <c r="E5" s="23" t="s">
        <v>442</v>
      </c>
      <c r="F5" s="24" t="s">
        <v>438</v>
      </c>
      <c r="G5" s="25" t="s">
        <v>442</v>
      </c>
      <c r="H5" s="568"/>
      <c r="I5" s="570"/>
      <c r="J5" s="572"/>
      <c r="K5" s="17"/>
    </row>
    <row r="6" spans="1:11" ht="12.75" customHeight="1" x14ac:dyDescent="0.15">
      <c r="A6" s="154">
        <v>1</v>
      </c>
      <c r="B6" s="27" t="s">
        <v>529</v>
      </c>
      <c r="C6" s="7" t="s">
        <v>492</v>
      </c>
      <c r="D6" s="89">
        <v>1</v>
      </c>
      <c r="E6" s="37"/>
      <c r="F6" s="38">
        <v>1</v>
      </c>
      <c r="G6" s="95"/>
      <c r="H6" s="75">
        <v>20000</v>
      </c>
      <c r="I6" s="40">
        <f>F6*10000</f>
        <v>10000</v>
      </c>
      <c r="J6" s="147"/>
    </row>
    <row r="7" spans="1:11" ht="12.75" customHeight="1" x14ac:dyDescent="0.15">
      <c r="A7" s="154">
        <v>2</v>
      </c>
      <c r="B7" s="155"/>
      <c r="C7" s="7" t="s">
        <v>227</v>
      </c>
      <c r="D7" s="89">
        <v>1</v>
      </c>
      <c r="E7" s="37"/>
      <c r="F7" s="38">
        <v>1</v>
      </c>
      <c r="G7" s="95"/>
      <c r="H7" s="75">
        <v>20000</v>
      </c>
      <c r="I7" s="40">
        <f>F7*10000</f>
        <v>10000</v>
      </c>
      <c r="J7" s="147"/>
    </row>
    <row r="8" spans="1:11" ht="12.75" customHeight="1" x14ac:dyDescent="0.15">
      <c r="A8" s="154">
        <v>3</v>
      </c>
      <c r="B8" s="155"/>
      <c r="C8" s="3" t="s">
        <v>223</v>
      </c>
      <c r="D8" s="89">
        <v>1</v>
      </c>
      <c r="E8" s="37"/>
      <c r="F8" s="38">
        <v>1</v>
      </c>
      <c r="G8" s="95"/>
      <c r="H8" s="75">
        <v>20000</v>
      </c>
      <c r="I8" s="40">
        <f t="shared" ref="I8:I17" si="0">F8*10000</f>
        <v>10000</v>
      </c>
      <c r="J8" s="147"/>
    </row>
    <row r="9" spans="1:11" s="157" customFormat="1" ht="12.75" customHeight="1" x14ac:dyDescent="0.15">
      <c r="A9" s="154">
        <v>4</v>
      </c>
      <c r="B9" s="155"/>
      <c r="C9" s="3" t="s">
        <v>219</v>
      </c>
      <c r="D9" s="89">
        <v>1</v>
      </c>
      <c r="E9" s="37"/>
      <c r="F9" s="38">
        <v>1</v>
      </c>
      <c r="G9" s="95"/>
      <c r="H9" s="75">
        <v>20000</v>
      </c>
      <c r="I9" s="40">
        <f t="shared" si="0"/>
        <v>10000</v>
      </c>
      <c r="J9" s="156"/>
    </row>
    <row r="10" spans="1:11" ht="12.75" customHeight="1" x14ac:dyDescent="0.15">
      <c r="A10" s="154">
        <v>5</v>
      </c>
      <c r="B10" s="155"/>
      <c r="C10" s="7" t="s">
        <v>109</v>
      </c>
      <c r="D10" s="89">
        <v>1</v>
      </c>
      <c r="E10" s="37"/>
      <c r="F10" s="38">
        <v>1</v>
      </c>
      <c r="G10" s="95"/>
      <c r="H10" s="75">
        <v>20000</v>
      </c>
      <c r="I10" s="40">
        <f t="shared" si="0"/>
        <v>10000</v>
      </c>
      <c r="J10" s="147"/>
    </row>
    <row r="11" spans="1:11" ht="12.75" customHeight="1" x14ac:dyDescent="0.15">
      <c r="A11" s="154">
        <v>6</v>
      </c>
      <c r="B11" s="155"/>
      <c r="C11" s="7" t="s">
        <v>78</v>
      </c>
      <c r="D11" s="89">
        <v>1</v>
      </c>
      <c r="E11" s="37"/>
      <c r="F11" s="38">
        <v>1</v>
      </c>
      <c r="G11" s="95"/>
      <c r="H11" s="75">
        <v>20000</v>
      </c>
      <c r="I11" s="40">
        <f t="shared" si="0"/>
        <v>10000</v>
      </c>
      <c r="J11" s="147"/>
    </row>
    <row r="12" spans="1:11" ht="12.75" customHeight="1" x14ac:dyDescent="0.15">
      <c r="A12" s="154">
        <v>7</v>
      </c>
      <c r="B12" s="155"/>
      <c r="C12" s="7" t="s">
        <v>147</v>
      </c>
      <c r="D12" s="89">
        <v>1</v>
      </c>
      <c r="E12" s="37"/>
      <c r="F12" s="38">
        <v>1</v>
      </c>
      <c r="G12" s="95"/>
      <c r="H12" s="75">
        <v>20000</v>
      </c>
      <c r="I12" s="40">
        <f t="shared" si="0"/>
        <v>10000</v>
      </c>
      <c r="J12" s="147"/>
    </row>
    <row r="13" spans="1:11" ht="12.75" customHeight="1" x14ac:dyDescent="0.15">
      <c r="A13" s="154">
        <v>8</v>
      </c>
      <c r="B13" s="155"/>
      <c r="C13" s="7" t="s">
        <v>143</v>
      </c>
      <c r="D13" s="89">
        <v>1</v>
      </c>
      <c r="E13" s="37"/>
      <c r="F13" s="38">
        <v>1</v>
      </c>
      <c r="G13" s="95"/>
      <c r="H13" s="75">
        <v>20000</v>
      </c>
      <c r="I13" s="40">
        <f t="shared" si="0"/>
        <v>10000</v>
      </c>
      <c r="J13" s="147"/>
    </row>
    <row r="14" spans="1:11" ht="12.75" customHeight="1" x14ac:dyDescent="0.15">
      <c r="A14" s="154">
        <v>9</v>
      </c>
      <c r="B14" s="155"/>
      <c r="C14" s="7" t="s">
        <v>362</v>
      </c>
      <c r="D14" s="89">
        <v>1</v>
      </c>
      <c r="E14" s="37"/>
      <c r="F14" s="38">
        <v>1</v>
      </c>
      <c r="G14" s="95"/>
      <c r="H14" s="75">
        <v>20000</v>
      </c>
      <c r="I14" s="40">
        <f t="shared" si="0"/>
        <v>10000</v>
      </c>
      <c r="J14" s="147"/>
    </row>
    <row r="15" spans="1:11" ht="12.75" customHeight="1" x14ac:dyDescent="0.15">
      <c r="A15" s="154">
        <v>10</v>
      </c>
      <c r="B15" s="155"/>
      <c r="C15" s="7" t="s">
        <v>323</v>
      </c>
      <c r="D15" s="89">
        <v>1</v>
      </c>
      <c r="E15" s="37"/>
      <c r="F15" s="38">
        <v>1</v>
      </c>
      <c r="G15" s="95"/>
      <c r="H15" s="75">
        <v>20000</v>
      </c>
      <c r="I15" s="40">
        <f t="shared" si="0"/>
        <v>10000</v>
      </c>
      <c r="J15" s="147"/>
    </row>
    <row r="16" spans="1:11" ht="12.75" customHeight="1" x14ac:dyDescent="0.15">
      <c r="A16" s="154">
        <v>11</v>
      </c>
      <c r="B16" s="155"/>
      <c r="C16" s="7" t="s">
        <v>178</v>
      </c>
      <c r="D16" s="89">
        <v>1</v>
      </c>
      <c r="E16" s="37"/>
      <c r="F16" s="38">
        <v>1</v>
      </c>
      <c r="G16" s="95"/>
      <c r="H16" s="75">
        <v>20000</v>
      </c>
      <c r="I16" s="40">
        <f t="shared" si="0"/>
        <v>10000</v>
      </c>
      <c r="J16" s="147"/>
    </row>
    <row r="17" spans="1:10" ht="12.75" customHeight="1" x14ac:dyDescent="0.15">
      <c r="A17" s="154">
        <v>12</v>
      </c>
      <c r="B17" s="155"/>
      <c r="C17" s="7" t="s">
        <v>306</v>
      </c>
      <c r="D17" s="89">
        <v>1</v>
      </c>
      <c r="E17" s="37"/>
      <c r="F17" s="38">
        <v>1</v>
      </c>
      <c r="G17" s="95"/>
      <c r="H17" s="75">
        <v>20000</v>
      </c>
      <c r="I17" s="40">
        <f t="shared" si="0"/>
        <v>10000</v>
      </c>
      <c r="J17" s="147"/>
    </row>
    <row r="18" spans="1:10" ht="12.75" customHeight="1" x14ac:dyDescent="0.15">
      <c r="A18" s="44">
        <v>1</v>
      </c>
      <c r="B18" s="155"/>
      <c r="C18" s="158" t="s">
        <v>336</v>
      </c>
      <c r="D18" s="89">
        <v>1</v>
      </c>
      <c r="E18" s="37"/>
      <c r="F18" s="38"/>
      <c r="G18" s="95"/>
      <c r="H18" s="75"/>
      <c r="I18" s="40"/>
      <c r="J18" s="147"/>
    </row>
    <row r="19" spans="1:10" ht="12.75" customHeight="1" x14ac:dyDescent="0.15">
      <c r="A19" s="44">
        <v>2</v>
      </c>
      <c r="B19" s="155"/>
      <c r="C19" s="158" t="s">
        <v>161</v>
      </c>
      <c r="D19" s="89">
        <v>1</v>
      </c>
      <c r="E19" s="37"/>
      <c r="F19" s="38"/>
      <c r="G19" s="39"/>
      <c r="H19" s="40"/>
      <c r="I19" s="40"/>
      <c r="J19" s="147"/>
    </row>
    <row r="20" spans="1:10" ht="12.75" customHeight="1" x14ac:dyDescent="0.15">
      <c r="A20" s="44">
        <v>3</v>
      </c>
      <c r="B20" s="155"/>
      <c r="C20" s="158" t="s">
        <v>304</v>
      </c>
      <c r="D20" s="89">
        <v>1</v>
      </c>
      <c r="E20" s="37"/>
      <c r="F20" s="38"/>
      <c r="G20" s="39"/>
      <c r="H20" s="40"/>
      <c r="I20" s="40"/>
      <c r="J20" s="147"/>
    </row>
    <row r="21" spans="1:10" ht="12.75" customHeight="1" x14ac:dyDescent="0.15">
      <c r="A21" s="44">
        <v>4</v>
      </c>
      <c r="B21" s="155"/>
      <c r="C21" s="158" t="s">
        <v>263</v>
      </c>
      <c r="D21" s="89">
        <v>1</v>
      </c>
      <c r="E21" s="37"/>
      <c r="F21" s="38"/>
      <c r="G21" s="39"/>
      <c r="H21" s="40"/>
      <c r="I21" s="40"/>
      <c r="J21" s="147"/>
    </row>
    <row r="22" spans="1:10" ht="12.75" customHeight="1" x14ac:dyDescent="0.15">
      <c r="A22" s="44">
        <v>5</v>
      </c>
      <c r="B22" s="155"/>
      <c r="C22" s="158" t="s">
        <v>254</v>
      </c>
      <c r="D22" s="89">
        <v>1</v>
      </c>
      <c r="E22" s="37"/>
      <c r="F22" s="38"/>
      <c r="G22" s="39"/>
      <c r="H22" s="40"/>
      <c r="I22" s="40"/>
      <c r="J22" s="147"/>
    </row>
    <row r="23" spans="1:10" ht="12.75" customHeight="1" x14ac:dyDescent="0.15">
      <c r="A23" s="44">
        <v>6</v>
      </c>
      <c r="B23" s="155"/>
      <c r="C23" s="158" t="s">
        <v>502</v>
      </c>
      <c r="D23" s="89">
        <v>1</v>
      </c>
      <c r="E23" s="37"/>
      <c r="F23" s="38"/>
      <c r="G23" s="39"/>
      <c r="H23" s="40"/>
      <c r="I23" s="40"/>
      <c r="J23" s="147"/>
    </row>
    <row r="24" spans="1:10" ht="12.75" customHeight="1" x14ac:dyDescent="0.15">
      <c r="A24" s="44">
        <v>7</v>
      </c>
      <c r="B24" s="155"/>
      <c r="C24" s="45" t="s">
        <v>281</v>
      </c>
      <c r="D24" s="89">
        <v>1</v>
      </c>
      <c r="E24" s="37"/>
      <c r="F24" s="38"/>
      <c r="G24" s="39"/>
      <c r="H24" s="40"/>
      <c r="I24" s="40"/>
      <c r="J24" s="147"/>
    </row>
    <row r="25" spans="1:10" ht="12.75" customHeight="1" x14ac:dyDescent="0.15">
      <c r="A25" s="44">
        <v>8</v>
      </c>
      <c r="B25" s="155"/>
      <c r="C25" s="159" t="s">
        <v>333</v>
      </c>
      <c r="D25" s="89">
        <v>1</v>
      </c>
      <c r="E25" s="37"/>
      <c r="F25" s="38"/>
      <c r="G25" s="95"/>
      <c r="H25" s="75"/>
      <c r="I25" s="40"/>
      <c r="J25" s="160"/>
    </row>
    <row r="26" spans="1:10" ht="12.75" customHeight="1" x14ac:dyDescent="0.15">
      <c r="A26" s="44">
        <v>9</v>
      </c>
      <c r="C26" s="45" t="s">
        <v>130</v>
      </c>
      <c r="D26" s="89">
        <v>1</v>
      </c>
      <c r="E26" s="37"/>
      <c r="F26" s="38"/>
      <c r="G26" s="95"/>
      <c r="H26" s="75"/>
      <c r="I26" s="40"/>
      <c r="J26" s="147"/>
    </row>
    <row r="27" spans="1:10" ht="12.75" customHeight="1" x14ac:dyDescent="0.15">
      <c r="A27" s="44">
        <v>10</v>
      </c>
      <c r="B27" s="155"/>
      <c r="C27" s="45" t="s">
        <v>137</v>
      </c>
      <c r="D27" s="89">
        <v>1</v>
      </c>
      <c r="E27" s="37"/>
      <c r="F27" s="38"/>
      <c r="G27" s="39"/>
      <c r="H27" s="40"/>
      <c r="I27" s="40"/>
      <c r="J27" s="160"/>
    </row>
    <row r="28" spans="1:10" ht="12.75" customHeight="1" x14ac:dyDescent="0.15">
      <c r="A28" s="44">
        <v>11</v>
      </c>
      <c r="B28" s="155"/>
      <c r="C28" s="159" t="s">
        <v>215</v>
      </c>
      <c r="D28" s="89">
        <v>1</v>
      </c>
      <c r="E28" s="37"/>
      <c r="F28" s="38"/>
      <c r="G28" s="95"/>
      <c r="H28" s="75"/>
      <c r="I28" s="40"/>
      <c r="J28" s="147"/>
    </row>
    <row r="29" spans="1:10" ht="12.75" customHeight="1" x14ac:dyDescent="0.15">
      <c r="A29" s="44">
        <v>12</v>
      </c>
      <c r="B29" s="155"/>
      <c r="C29" s="159" t="s">
        <v>186</v>
      </c>
      <c r="D29" s="89">
        <v>1</v>
      </c>
      <c r="E29" s="37"/>
      <c r="F29" s="38"/>
      <c r="G29" s="95"/>
      <c r="H29" s="75"/>
      <c r="I29" s="40"/>
      <c r="J29" s="147"/>
    </row>
    <row r="30" spans="1:10" ht="12.75" customHeight="1" x14ac:dyDescent="0.15">
      <c r="A30" s="44">
        <v>13</v>
      </c>
      <c r="B30" s="155"/>
      <c r="C30" s="159" t="s">
        <v>282</v>
      </c>
      <c r="D30" s="89">
        <v>1</v>
      </c>
      <c r="E30" s="37"/>
      <c r="F30" s="38"/>
      <c r="G30" s="95"/>
      <c r="H30" s="75"/>
      <c r="I30" s="40"/>
      <c r="J30" s="147"/>
    </row>
    <row r="31" spans="1:10" ht="12.75" customHeight="1" x14ac:dyDescent="0.15">
      <c r="A31" s="44">
        <v>14</v>
      </c>
      <c r="B31" s="155"/>
      <c r="C31" s="159" t="s">
        <v>187</v>
      </c>
      <c r="D31" s="89">
        <v>1</v>
      </c>
      <c r="E31" s="37"/>
      <c r="F31" s="38"/>
      <c r="G31" s="39"/>
      <c r="H31" s="40"/>
      <c r="I31" s="40"/>
      <c r="J31" s="147"/>
    </row>
    <row r="32" spans="1:10" ht="12.75" customHeight="1" x14ac:dyDescent="0.15">
      <c r="A32" s="44">
        <v>15</v>
      </c>
      <c r="B32" s="155"/>
      <c r="C32" s="159" t="s">
        <v>390</v>
      </c>
      <c r="D32" s="89">
        <v>1</v>
      </c>
      <c r="E32" s="37"/>
      <c r="F32" s="38"/>
      <c r="G32" s="39"/>
      <c r="H32" s="40"/>
      <c r="I32" s="40"/>
      <c r="J32" s="147"/>
    </row>
    <row r="33" spans="1:10" ht="12.75" customHeight="1" x14ac:dyDescent="0.15">
      <c r="A33" s="44">
        <v>16</v>
      </c>
      <c r="B33" s="155"/>
      <c r="C33" s="159" t="s">
        <v>283</v>
      </c>
      <c r="D33" s="89">
        <v>1</v>
      </c>
      <c r="E33" s="37"/>
      <c r="F33" s="38"/>
      <c r="G33" s="95"/>
      <c r="H33" s="75"/>
      <c r="I33" s="40"/>
      <c r="J33" s="147"/>
    </row>
    <row r="34" spans="1:10" ht="12.75" customHeight="1" x14ac:dyDescent="0.15">
      <c r="A34" s="44">
        <v>17</v>
      </c>
      <c r="B34" s="155"/>
      <c r="C34" s="159" t="s">
        <v>220</v>
      </c>
      <c r="D34" s="89">
        <v>1</v>
      </c>
      <c r="E34" s="37"/>
      <c r="F34" s="38"/>
      <c r="G34" s="95"/>
      <c r="H34" s="75"/>
      <c r="I34" s="40"/>
      <c r="J34" s="147"/>
    </row>
    <row r="35" spans="1:10" ht="12.75" customHeight="1" x14ac:dyDescent="0.15">
      <c r="A35" s="44">
        <v>18</v>
      </c>
      <c r="B35" s="155"/>
      <c r="C35" s="159" t="s">
        <v>345</v>
      </c>
      <c r="D35" s="89">
        <v>1</v>
      </c>
      <c r="E35" s="37"/>
      <c r="F35" s="38"/>
      <c r="G35" s="95"/>
      <c r="H35" s="75"/>
      <c r="I35" s="40"/>
      <c r="J35" s="147"/>
    </row>
    <row r="36" spans="1:10" ht="12.75" customHeight="1" x14ac:dyDescent="0.15">
      <c r="A36" s="44">
        <v>19</v>
      </c>
      <c r="B36" s="155"/>
      <c r="C36" s="45" t="s">
        <v>233</v>
      </c>
      <c r="D36" s="89">
        <v>1</v>
      </c>
      <c r="E36" s="37"/>
      <c r="F36" s="38"/>
      <c r="G36" s="95"/>
      <c r="H36" s="75"/>
      <c r="I36" s="40"/>
      <c r="J36" s="147"/>
    </row>
    <row r="37" spans="1:10" ht="12.75" customHeight="1" x14ac:dyDescent="0.15">
      <c r="A37" s="44">
        <v>20</v>
      </c>
      <c r="B37" s="155"/>
      <c r="C37" s="159" t="s">
        <v>305</v>
      </c>
      <c r="D37" s="89">
        <v>1</v>
      </c>
      <c r="E37" s="37"/>
      <c r="F37" s="38"/>
      <c r="G37" s="95"/>
      <c r="H37" s="75"/>
      <c r="I37" s="40"/>
      <c r="J37" s="147"/>
    </row>
    <row r="38" spans="1:10" ht="12.75" customHeight="1" x14ac:dyDescent="0.15">
      <c r="A38" s="44">
        <v>21</v>
      </c>
      <c r="B38" s="155"/>
      <c r="C38" s="159" t="s">
        <v>915</v>
      </c>
      <c r="D38" s="89">
        <v>1</v>
      </c>
      <c r="E38" s="37"/>
      <c r="F38" s="38"/>
      <c r="G38" s="95"/>
      <c r="H38" s="75"/>
      <c r="I38" s="40"/>
      <c r="J38" s="147"/>
    </row>
    <row r="39" spans="1:10" ht="12.75" customHeight="1" x14ac:dyDescent="0.15">
      <c r="A39" s="44">
        <v>22</v>
      </c>
      <c r="B39" s="155"/>
      <c r="C39" s="45" t="s">
        <v>391</v>
      </c>
      <c r="D39" s="89">
        <v>1</v>
      </c>
      <c r="E39" s="37"/>
      <c r="F39" s="38"/>
      <c r="G39" s="95"/>
      <c r="H39" s="75"/>
      <c r="I39" s="40"/>
      <c r="J39" s="147"/>
    </row>
    <row r="40" spans="1:10" ht="12.75" customHeight="1" x14ac:dyDescent="0.15">
      <c r="A40" s="44">
        <v>23</v>
      </c>
      <c r="B40" s="155"/>
      <c r="C40" s="45" t="s">
        <v>142</v>
      </c>
      <c r="D40" s="89">
        <v>1</v>
      </c>
      <c r="E40" s="37"/>
      <c r="F40" s="38"/>
      <c r="G40" s="95"/>
      <c r="H40" s="75"/>
      <c r="I40" s="40"/>
      <c r="J40" s="147"/>
    </row>
    <row r="41" spans="1:10" ht="12.75" customHeight="1" x14ac:dyDescent="0.15">
      <c r="A41" s="44">
        <v>24</v>
      </c>
      <c r="B41" s="155"/>
      <c r="C41" s="45" t="s">
        <v>189</v>
      </c>
      <c r="D41" s="89">
        <v>1</v>
      </c>
      <c r="E41" s="37"/>
      <c r="F41" s="38"/>
      <c r="G41" s="95"/>
      <c r="H41" s="75"/>
      <c r="I41" s="40"/>
      <c r="J41" s="147"/>
    </row>
    <row r="42" spans="1:10" ht="12.75" customHeight="1" x14ac:dyDescent="0.15">
      <c r="A42" s="44">
        <v>25</v>
      </c>
      <c r="B42" s="155"/>
      <c r="C42" s="45" t="s">
        <v>190</v>
      </c>
      <c r="D42" s="89">
        <v>1</v>
      </c>
      <c r="E42" s="37"/>
      <c r="F42" s="38"/>
      <c r="G42" s="95"/>
      <c r="H42" s="75"/>
      <c r="I42" s="40"/>
      <c r="J42" s="147"/>
    </row>
    <row r="43" spans="1:10" ht="12.75" customHeight="1" x14ac:dyDescent="0.15">
      <c r="A43" s="44">
        <v>26</v>
      </c>
      <c r="B43" s="155"/>
      <c r="C43" s="159" t="s">
        <v>423</v>
      </c>
      <c r="D43" s="89">
        <v>1</v>
      </c>
      <c r="E43" s="37"/>
      <c r="F43" s="38"/>
      <c r="G43" s="95"/>
      <c r="H43" s="75"/>
      <c r="I43" s="40"/>
      <c r="J43" s="147"/>
    </row>
    <row r="44" spans="1:10" ht="12.75" customHeight="1" x14ac:dyDescent="0.15">
      <c r="A44" s="44">
        <v>27</v>
      </c>
      <c r="B44" s="155"/>
      <c r="C44" s="158" t="s">
        <v>329</v>
      </c>
      <c r="D44" s="89">
        <v>1</v>
      </c>
      <c r="E44" s="37"/>
      <c r="F44" s="38"/>
      <c r="G44" s="95"/>
      <c r="H44" s="75"/>
      <c r="I44" s="40"/>
      <c r="J44" s="147"/>
    </row>
    <row r="45" spans="1:10" ht="12.75" customHeight="1" x14ac:dyDescent="0.15">
      <c r="A45" s="44">
        <v>28</v>
      </c>
      <c r="B45" s="155"/>
      <c r="C45" s="158" t="s">
        <v>574</v>
      </c>
      <c r="D45" s="89">
        <v>1</v>
      </c>
      <c r="E45" s="37"/>
      <c r="F45" s="38"/>
      <c r="G45" s="95"/>
      <c r="H45" s="75"/>
      <c r="I45" s="40"/>
      <c r="J45" s="147"/>
    </row>
    <row r="46" spans="1:10" ht="12.75" customHeight="1" x14ac:dyDescent="0.15">
      <c r="A46" s="44">
        <v>29</v>
      </c>
      <c r="B46" s="155"/>
      <c r="C46" s="159" t="s">
        <v>467</v>
      </c>
      <c r="D46" s="89">
        <v>1</v>
      </c>
      <c r="E46" s="37"/>
      <c r="F46" s="38"/>
      <c r="G46" s="95"/>
      <c r="H46" s="75"/>
      <c r="I46" s="40"/>
      <c r="J46" s="147"/>
    </row>
    <row r="47" spans="1:10" ht="12.75" customHeight="1" x14ac:dyDescent="0.15">
      <c r="A47" s="44">
        <v>30</v>
      </c>
      <c r="B47" s="155"/>
      <c r="C47" s="159" t="s">
        <v>218</v>
      </c>
      <c r="D47" s="89">
        <v>1</v>
      </c>
      <c r="E47" s="37"/>
      <c r="F47" s="38"/>
      <c r="G47" s="95"/>
      <c r="H47" s="75"/>
      <c r="I47" s="40"/>
      <c r="J47" s="147"/>
    </row>
    <row r="48" spans="1:10" ht="12.75" customHeight="1" x14ac:dyDescent="0.15">
      <c r="A48" s="44">
        <v>31</v>
      </c>
      <c r="B48" s="155"/>
      <c r="C48" s="159" t="s">
        <v>503</v>
      </c>
      <c r="D48" s="89">
        <v>1</v>
      </c>
      <c r="E48" s="37"/>
      <c r="F48" s="38"/>
      <c r="G48" s="95"/>
      <c r="H48" s="75"/>
      <c r="I48" s="40"/>
      <c r="J48" s="147"/>
    </row>
    <row r="49" spans="1:11" ht="12.75" customHeight="1" x14ac:dyDescent="0.15">
      <c r="A49" s="44">
        <v>32</v>
      </c>
      <c r="B49" s="155"/>
      <c r="C49" s="158" t="s">
        <v>236</v>
      </c>
      <c r="D49" s="89">
        <v>1</v>
      </c>
      <c r="E49" s="37"/>
      <c r="F49" s="38"/>
      <c r="G49" s="95"/>
      <c r="H49" s="75"/>
      <c r="I49" s="40"/>
      <c r="J49" s="147"/>
    </row>
    <row r="50" spans="1:11" ht="12.75" customHeight="1" x14ac:dyDescent="0.15">
      <c r="A50" s="44">
        <v>33</v>
      </c>
      <c r="B50" s="155"/>
      <c r="C50" s="158" t="s">
        <v>514</v>
      </c>
      <c r="D50" s="89">
        <v>1</v>
      </c>
      <c r="E50" s="37"/>
      <c r="F50" s="38"/>
      <c r="G50" s="95"/>
      <c r="H50" s="75"/>
      <c r="I50" s="40"/>
      <c r="J50" s="147"/>
    </row>
    <row r="51" spans="1:11" ht="12.75" customHeight="1" x14ac:dyDescent="0.15">
      <c r="A51" s="44">
        <v>34</v>
      </c>
      <c r="B51" s="155"/>
      <c r="C51" s="158" t="s">
        <v>901</v>
      </c>
      <c r="D51" s="89">
        <v>1</v>
      </c>
      <c r="E51" s="37"/>
      <c r="F51" s="38"/>
      <c r="G51" s="95"/>
      <c r="H51" s="75"/>
      <c r="I51" s="40"/>
      <c r="J51" s="147"/>
    </row>
    <row r="52" spans="1:11" ht="12.75" customHeight="1" x14ac:dyDescent="0.15">
      <c r="A52" s="44">
        <v>35</v>
      </c>
      <c r="B52" s="155"/>
      <c r="C52" s="158" t="s">
        <v>361</v>
      </c>
      <c r="D52" s="89">
        <v>1</v>
      </c>
      <c r="E52" s="37"/>
      <c r="F52" s="38"/>
      <c r="G52" s="95"/>
      <c r="H52" s="75"/>
      <c r="I52" s="40"/>
      <c r="J52" s="147"/>
    </row>
    <row r="53" spans="1:11" ht="12.75" customHeight="1" x14ac:dyDescent="0.15">
      <c r="A53" s="44">
        <v>36</v>
      </c>
      <c r="B53" s="155"/>
      <c r="C53" s="158" t="s">
        <v>598</v>
      </c>
      <c r="D53" s="89">
        <v>1</v>
      </c>
      <c r="E53" s="37"/>
      <c r="F53" s="38"/>
      <c r="G53" s="95"/>
      <c r="H53" s="75"/>
      <c r="I53" s="40"/>
      <c r="J53" s="147"/>
    </row>
    <row r="54" spans="1:11" ht="12.75" customHeight="1" x14ac:dyDescent="0.15">
      <c r="A54" s="44">
        <v>37</v>
      </c>
      <c r="B54" s="155"/>
      <c r="C54" s="158" t="s">
        <v>599</v>
      </c>
      <c r="D54" s="89">
        <v>1</v>
      </c>
      <c r="E54" s="37"/>
      <c r="F54" s="38"/>
      <c r="G54" s="95"/>
      <c r="H54" s="75"/>
      <c r="I54" s="40"/>
      <c r="J54" s="147"/>
    </row>
    <row r="55" spans="1:11" ht="12.75" customHeight="1" x14ac:dyDescent="0.15">
      <c r="A55" s="44">
        <v>38</v>
      </c>
      <c r="B55" s="155"/>
      <c r="C55" s="158" t="s">
        <v>224</v>
      </c>
      <c r="D55" s="89">
        <v>1</v>
      </c>
      <c r="E55" s="37"/>
      <c r="F55" s="38"/>
      <c r="G55" s="95"/>
      <c r="H55" s="75"/>
      <c r="I55" s="40"/>
      <c r="J55" s="147"/>
    </row>
    <row r="56" spans="1:11" ht="12.75" customHeight="1" x14ac:dyDescent="0.15">
      <c r="A56" s="44">
        <v>39</v>
      </c>
      <c r="B56" s="155"/>
      <c r="C56" s="158" t="s">
        <v>284</v>
      </c>
      <c r="D56" s="89">
        <v>1</v>
      </c>
      <c r="E56" s="37"/>
      <c r="F56" s="38"/>
      <c r="G56" s="95"/>
      <c r="H56" s="75"/>
      <c r="I56" s="40"/>
      <c r="J56" s="147"/>
    </row>
    <row r="57" spans="1:11" ht="12.75" customHeight="1" x14ac:dyDescent="0.15">
      <c r="A57" s="44">
        <v>40</v>
      </c>
      <c r="B57" s="155"/>
      <c r="C57" s="158" t="s">
        <v>188</v>
      </c>
      <c r="D57" s="89">
        <v>1</v>
      </c>
      <c r="E57" s="37"/>
      <c r="F57" s="38"/>
      <c r="G57" s="95"/>
      <c r="H57" s="75"/>
      <c r="I57" s="40"/>
      <c r="J57" s="147"/>
    </row>
    <row r="58" spans="1:11" ht="12.75" customHeight="1" x14ac:dyDescent="0.15">
      <c r="A58" s="44">
        <v>41</v>
      </c>
      <c r="B58" s="155"/>
      <c r="C58" s="158" t="s">
        <v>424</v>
      </c>
      <c r="D58" s="89">
        <v>1</v>
      </c>
      <c r="E58" s="37"/>
      <c r="F58" s="38"/>
      <c r="G58" s="95"/>
      <c r="H58" s="75"/>
      <c r="I58" s="40"/>
      <c r="J58" s="147"/>
    </row>
    <row r="59" spans="1:11" ht="12.75" customHeight="1" thickBot="1" x14ac:dyDescent="0.2">
      <c r="A59" s="54">
        <v>42</v>
      </c>
      <c r="B59" s="161"/>
      <c r="C59" s="162" t="s">
        <v>468</v>
      </c>
      <c r="D59" s="163">
        <v>1</v>
      </c>
      <c r="E59" s="58"/>
      <c r="F59" s="59"/>
      <c r="G59" s="60"/>
      <c r="H59" s="143"/>
      <c r="I59" s="143"/>
      <c r="J59" s="164"/>
    </row>
    <row r="60" spans="1:11" s="21" customFormat="1" ht="16.5" customHeight="1" x14ac:dyDescent="0.15">
      <c r="A60" s="573" t="s">
        <v>3</v>
      </c>
      <c r="B60" s="575" t="s">
        <v>0</v>
      </c>
      <c r="C60" s="575" t="s">
        <v>318</v>
      </c>
      <c r="D60" s="577" t="s">
        <v>440</v>
      </c>
      <c r="E60" s="578"/>
      <c r="F60" s="577" t="s">
        <v>77</v>
      </c>
      <c r="G60" s="578"/>
      <c r="H60" s="567" t="s">
        <v>315</v>
      </c>
      <c r="I60" s="569" t="s">
        <v>4</v>
      </c>
      <c r="J60" s="571" t="s">
        <v>5</v>
      </c>
      <c r="K60" s="17"/>
    </row>
    <row r="61" spans="1:11" s="21" customFormat="1" ht="16.5" customHeight="1" thickBot="1" x14ac:dyDescent="0.2">
      <c r="A61" s="574"/>
      <c r="B61" s="576"/>
      <c r="C61" s="576"/>
      <c r="D61" s="22" t="s">
        <v>438</v>
      </c>
      <c r="E61" s="23" t="s">
        <v>442</v>
      </c>
      <c r="F61" s="24" t="s">
        <v>438</v>
      </c>
      <c r="G61" s="25" t="s">
        <v>442</v>
      </c>
      <c r="H61" s="568"/>
      <c r="I61" s="570"/>
      <c r="J61" s="572"/>
      <c r="K61" s="17"/>
    </row>
    <row r="62" spans="1:11" ht="16.5" customHeight="1" x14ac:dyDescent="0.15">
      <c r="A62" s="63">
        <v>13</v>
      </c>
      <c r="B62" s="27" t="s">
        <v>102</v>
      </c>
      <c r="C62" s="169" t="s">
        <v>431</v>
      </c>
      <c r="D62" s="141">
        <v>1</v>
      </c>
      <c r="E62" s="66"/>
      <c r="F62" s="67">
        <v>1</v>
      </c>
      <c r="G62" s="68"/>
      <c r="H62" s="170">
        <v>20000</v>
      </c>
      <c r="I62" s="40">
        <f t="shared" ref="I62:I77" si="1">F62*10000</f>
        <v>10000</v>
      </c>
      <c r="J62" s="171"/>
    </row>
    <row r="63" spans="1:11" ht="16.5" customHeight="1" x14ac:dyDescent="0.15">
      <c r="A63" s="34">
        <v>14</v>
      </c>
      <c r="B63" s="155"/>
      <c r="C63" s="7" t="s">
        <v>105</v>
      </c>
      <c r="D63" s="89">
        <v>1</v>
      </c>
      <c r="E63" s="37"/>
      <c r="F63" s="38">
        <v>1</v>
      </c>
      <c r="G63" s="95"/>
      <c r="H63" s="75">
        <v>20000</v>
      </c>
      <c r="I63" s="40">
        <f t="shared" si="1"/>
        <v>10000</v>
      </c>
      <c r="J63" s="147"/>
    </row>
    <row r="64" spans="1:11" ht="16.5" customHeight="1" x14ac:dyDescent="0.15">
      <c r="A64" s="34">
        <v>15</v>
      </c>
      <c r="B64" s="155"/>
      <c r="C64" s="7" t="s">
        <v>364</v>
      </c>
      <c r="D64" s="89">
        <v>1</v>
      </c>
      <c r="E64" s="37"/>
      <c r="F64" s="38">
        <v>1</v>
      </c>
      <c r="G64" s="95"/>
      <c r="H64" s="75">
        <v>20000</v>
      </c>
      <c r="I64" s="40">
        <f t="shared" si="1"/>
        <v>10000</v>
      </c>
      <c r="J64" s="93"/>
    </row>
    <row r="65" spans="1:10" ht="16.5" customHeight="1" x14ac:dyDescent="0.15">
      <c r="A65" s="34">
        <v>16</v>
      </c>
      <c r="B65" s="155"/>
      <c r="C65" s="7" t="s">
        <v>392</v>
      </c>
      <c r="D65" s="89">
        <v>1</v>
      </c>
      <c r="E65" s="37"/>
      <c r="F65" s="38">
        <v>1</v>
      </c>
      <c r="G65" s="95"/>
      <c r="H65" s="75">
        <v>20000</v>
      </c>
      <c r="I65" s="40">
        <f t="shared" si="1"/>
        <v>10000</v>
      </c>
      <c r="J65" s="172"/>
    </row>
    <row r="66" spans="1:10" ht="16.5" customHeight="1" x14ac:dyDescent="0.15">
      <c r="A66" s="34">
        <v>17</v>
      </c>
      <c r="B66" s="155"/>
      <c r="C66" s="7" t="s">
        <v>200</v>
      </c>
      <c r="D66" s="89">
        <v>1</v>
      </c>
      <c r="E66" s="37"/>
      <c r="F66" s="38">
        <v>1</v>
      </c>
      <c r="G66" s="95"/>
      <c r="H66" s="75">
        <v>20000</v>
      </c>
      <c r="I66" s="40">
        <f t="shared" si="1"/>
        <v>10000</v>
      </c>
      <c r="J66" s="93"/>
    </row>
    <row r="67" spans="1:10" ht="16.5" customHeight="1" x14ac:dyDescent="0.15">
      <c r="A67" s="34">
        <v>18</v>
      </c>
      <c r="B67" s="155"/>
      <c r="C67" s="72" t="s">
        <v>449</v>
      </c>
      <c r="D67" s="89">
        <v>1</v>
      </c>
      <c r="E67" s="37"/>
      <c r="F67" s="38">
        <v>1</v>
      </c>
      <c r="G67" s="95"/>
      <c r="H67" s="75">
        <v>20000</v>
      </c>
      <c r="I67" s="40">
        <f t="shared" si="1"/>
        <v>10000</v>
      </c>
      <c r="J67" s="172"/>
    </row>
    <row r="68" spans="1:10" ht="16.5" customHeight="1" x14ac:dyDescent="0.15">
      <c r="A68" s="34">
        <v>19</v>
      </c>
      <c r="B68" s="155"/>
      <c r="C68" s="7" t="s">
        <v>198</v>
      </c>
      <c r="D68" s="89">
        <v>1</v>
      </c>
      <c r="E68" s="37"/>
      <c r="F68" s="38">
        <v>1</v>
      </c>
      <c r="G68" s="95"/>
      <c r="H68" s="75">
        <v>20000</v>
      </c>
      <c r="I68" s="40">
        <f t="shared" si="1"/>
        <v>10000</v>
      </c>
      <c r="J68" s="172"/>
    </row>
    <row r="69" spans="1:10" ht="16.5" customHeight="1" x14ac:dyDescent="0.15">
      <c r="A69" s="34">
        <v>20</v>
      </c>
      <c r="B69" s="155"/>
      <c r="C69" s="7" t="s">
        <v>957</v>
      </c>
      <c r="D69" s="89">
        <v>1</v>
      </c>
      <c r="E69" s="37"/>
      <c r="F69" s="38">
        <v>1</v>
      </c>
      <c r="G69" s="95"/>
      <c r="H69" s="75">
        <v>20000</v>
      </c>
      <c r="I69" s="40">
        <f t="shared" si="1"/>
        <v>10000</v>
      </c>
      <c r="J69" s="451"/>
    </row>
    <row r="70" spans="1:10" ht="16.5" customHeight="1" x14ac:dyDescent="0.15">
      <c r="A70" s="34">
        <v>21</v>
      </c>
      <c r="B70" s="155"/>
      <c r="C70" s="7" t="s">
        <v>493</v>
      </c>
      <c r="D70" s="89">
        <v>1</v>
      </c>
      <c r="E70" s="37"/>
      <c r="F70" s="38">
        <v>1</v>
      </c>
      <c r="G70" s="95"/>
      <c r="H70" s="75">
        <v>20000</v>
      </c>
      <c r="I70" s="40">
        <f t="shared" si="1"/>
        <v>10000</v>
      </c>
      <c r="J70" s="172"/>
    </row>
    <row r="71" spans="1:10" ht="16.5" customHeight="1" x14ac:dyDescent="0.15">
      <c r="A71" s="34">
        <v>22</v>
      </c>
      <c r="B71" s="155"/>
      <c r="C71" s="7" t="s">
        <v>530</v>
      </c>
      <c r="D71" s="89">
        <v>1</v>
      </c>
      <c r="E71" s="37"/>
      <c r="F71" s="38">
        <v>1</v>
      </c>
      <c r="G71" s="95"/>
      <c r="H71" s="75">
        <v>20000</v>
      </c>
      <c r="I71" s="40">
        <f t="shared" si="1"/>
        <v>10000</v>
      </c>
      <c r="J71" s="172"/>
    </row>
    <row r="72" spans="1:10" ht="16.5" customHeight="1" x14ac:dyDescent="0.15">
      <c r="A72" s="34">
        <v>23</v>
      </c>
      <c r="B72" s="155"/>
      <c r="C72" s="7" t="s">
        <v>308</v>
      </c>
      <c r="D72" s="89">
        <v>1</v>
      </c>
      <c r="E72" s="37"/>
      <c r="F72" s="38">
        <v>1</v>
      </c>
      <c r="G72" s="39"/>
      <c r="H72" s="75">
        <v>20000</v>
      </c>
      <c r="I72" s="40">
        <f t="shared" si="1"/>
        <v>10000</v>
      </c>
      <c r="J72" s="93"/>
    </row>
    <row r="73" spans="1:10" ht="16.5" customHeight="1" x14ac:dyDescent="0.15">
      <c r="A73" s="34">
        <v>24</v>
      </c>
      <c r="B73" s="155"/>
      <c r="C73" s="7" t="s">
        <v>998</v>
      </c>
      <c r="D73" s="89">
        <v>1</v>
      </c>
      <c r="E73" s="37"/>
      <c r="F73" s="38">
        <v>1</v>
      </c>
      <c r="G73" s="39"/>
      <c r="H73" s="75">
        <v>20000</v>
      </c>
      <c r="I73" s="40">
        <f t="shared" si="1"/>
        <v>10000</v>
      </c>
      <c r="J73" s="93"/>
    </row>
    <row r="74" spans="1:10" ht="16.5" customHeight="1" x14ac:dyDescent="0.15">
      <c r="A74" s="34">
        <v>25</v>
      </c>
      <c r="B74" s="155"/>
      <c r="C74" s="7" t="s">
        <v>195</v>
      </c>
      <c r="D74" s="89">
        <v>1</v>
      </c>
      <c r="E74" s="37"/>
      <c r="F74" s="38">
        <v>1</v>
      </c>
      <c r="G74" s="39"/>
      <c r="H74" s="75">
        <v>20000</v>
      </c>
      <c r="I74" s="40">
        <f t="shared" si="1"/>
        <v>10000</v>
      </c>
      <c r="J74" s="172"/>
    </row>
    <row r="75" spans="1:10" ht="16.5" customHeight="1" x14ac:dyDescent="0.15">
      <c r="A75" s="34">
        <v>26</v>
      </c>
      <c r="B75" s="155"/>
      <c r="C75" s="7" t="s">
        <v>506</v>
      </c>
      <c r="D75" s="89">
        <v>1</v>
      </c>
      <c r="E75" s="37"/>
      <c r="F75" s="38">
        <v>1</v>
      </c>
      <c r="G75" s="39"/>
      <c r="H75" s="75">
        <v>20000</v>
      </c>
      <c r="I75" s="40">
        <f t="shared" si="1"/>
        <v>10000</v>
      </c>
      <c r="J75" s="172"/>
    </row>
    <row r="76" spans="1:10" ht="16.5" customHeight="1" x14ac:dyDescent="0.15">
      <c r="A76" s="34">
        <v>27</v>
      </c>
      <c r="B76" s="155"/>
      <c r="C76" s="7" t="s">
        <v>997</v>
      </c>
      <c r="D76" s="89">
        <v>1</v>
      </c>
      <c r="E76" s="37"/>
      <c r="F76" s="38">
        <v>1</v>
      </c>
      <c r="G76" s="39"/>
      <c r="H76" s="75">
        <v>20000</v>
      </c>
      <c r="I76" s="40">
        <f t="shared" si="1"/>
        <v>10000</v>
      </c>
      <c r="J76" s="172"/>
    </row>
    <row r="77" spans="1:10" ht="16.5" customHeight="1" x14ac:dyDescent="0.15">
      <c r="A77" s="34">
        <v>28</v>
      </c>
      <c r="B77" s="155"/>
      <c r="C77" s="7" t="s">
        <v>531</v>
      </c>
      <c r="D77" s="89">
        <v>1</v>
      </c>
      <c r="E77" s="37"/>
      <c r="F77" s="38">
        <v>1</v>
      </c>
      <c r="G77" s="39"/>
      <c r="H77" s="75">
        <v>20000</v>
      </c>
      <c r="I77" s="40">
        <f t="shared" si="1"/>
        <v>10000</v>
      </c>
      <c r="J77" s="172"/>
    </row>
    <row r="78" spans="1:10" ht="16.5" customHeight="1" x14ac:dyDescent="0.15">
      <c r="A78" s="44">
        <v>43</v>
      </c>
      <c r="B78" s="155"/>
      <c r="C78" s="159" t="s">
        <v>167</v>
      </c>
      <c r="D78" s="89">
        <v>1</v>
      </c>
      <c r="E78" s="37"/>
      <c r="F78" s="38"/>
      <c r="G78" s="39"/>
      <c r="H78" s="40"/>
      <c r="I78" s="40"/>
      <c r="J78" s="172"/>
    </row>
    <row r="79" spans="1:10" ht="16.5" customHeight="1" x14ac:dyDescent="0.15">
      <c r="A79" s="44">
        <v>44</v>
      </c>
      <c r="B79" s="155"/>
      <c r="C79" s="159" t="s">
        <v>432</v>
      </c>
      <c r="D79" s="89">
        <v>1</v>
      </c>
      <c r="E79" s="37"/>
      <c r="F79" s="38"/>
      <c r="G79" s="39"/>
      <c r="H79" s="40"/>
      <c r="I79" s="40"/>
      <c r="J79" s="172"/>
    </row>
    <row r="80" spans="1:10" ht="16.5" customHeight="1" x14ac:dyDescent="0.15">
      <c r="A80" s="44">
        <v>45</v>
      </c>
      <c r="B80" s="155"/>
      <c r="C80" s="159" t="s">
        <v>505</v>
      </c>
      <c r="D80" s="89">
        <v>1</v>
      </c>
      <c r="E80" s="37"/>
      <c r="F80" s="38"/>
      <c r="G80" s="39"/>
      <c r="H80" s="40"/>
      <c r="I80" s="40"/>
      <c r="J80" s="172"/>
    </row>
    <row r="81" spans="1:10" ht="16.5" customHeight="1" x14ac:dyDescent="0.15">
      <c r="A81" s="44">
        <v>46</v>
      </c>
      <c r="B81" s="155"/>
      <c r="C81" s="159" t="s">
        <v>285</v>
      </c>
      <c r="D81" s="89">
        <v>1</v>
      </c>
      <c r="E81" s="37"/>
      <c r="F81" s="38"/>
      <c r="G81" s="39"/>
      <c r="H81" s="40"/>
      <c r="I81" s="40"/>
      <c r="J81" s="172"/>
    </row>
    <row r="82" spans="1:10" ht="16.5" customHeight="1" x14ac:dyDescent="0.15">
      <c r="A82" s="44">
        <v>47</v>
      </c>
      <c r="B82" s="155"/>
      <c r="C82" s="159" t="s">
        <v>577</v>
      </c>
      <c r="D82" s="89">
        <v>1</v>
      </c>
      <c r="E82" s="37"/>
      <c r="F82" s="38"/>
      <c r="G82" s="39"/>
      <c r="H82" s="40"/>
      <c r="I82" s="40"/>
      <c r="J82" s="172"/>
    </row>
    <row r="83" spans="1:10" ht="16.5" customHeight="1" x14ac:dyDescent="0.15">
      <c r="A83" s="44">
        <v>48</v>
      </c>
      <c r="B83" s="155"/>
      <c r="C83" s="45" t="s">
        <v>122</v>
      </c>
      <c r="D83" s="89">
        <v>1</v>
      </c>
      <c r="E83" s="37"/>
      <c r="F83" s="38"/>
      <c r="G83" s="39"/>
      <c r="H83" s="40"/>
      <c r="I83" s="40"/>
      <c r="J83" s="172"/>
    </row>
    <row r="84" spans="1:10" ht="16.5" customHeight="1" x14ac:dyDescent="0.15">
      <c r="A84" s="44">
        <v>49</v>
      </c>
      <c r="B84" s="155"/>
      <c r="C84" s="159" t="s">
        <v>194</v>
      </c>
      <c r="D84" s="89">
        <v>1</v>
      </c>
      <c r="E84" s="37"/>
      <c r="F84" s="38"/>
      <c r="G84" s="39"/>
      <c r="H84" s="40"/>
      <c r="I84" s="40"/>
      <c r="J84" s="172"/>
    </row>
    <row r="85" spans="1:10" ht="16.5" customHeight="1" x14ac:dyDescent="0.15">
      <c r="A85" s="44">
        <v>50</v>
      </c>
      <c r="B85" s="155"/>
      <c r="C85" s="159" t="s">
        <v>363</v>
      </c>
      <c r="D85" s="89">
        <v>1</v>
      </c>
      <c r="E85" s="37"/>
      <c r="F85" s="38"/>
      <c r="G85" s="39"/>
      <c r="H85" s="40"/>
      <c r="I85" s="40"/>
      <c r="J85" s="172"/>
    </row>
    <row r="86" spans="1:10" ht="16.5" customHeight="1" x14ac:dyDescent="0.15">
      <c r="A86" s="44">
        <v>51</v>
      </c>
      <c r="B86" s="155"/>
      <c r="C86" s="45" t="s">
        <v>265</v>
      </c>
      <c r="D86" s="89">
        <v>1</v>
      </c>
      <c r="E86" s="37"/>
      <c r="F86" s="38"/>
      <c r="G86" s="39"/>
      <c r="H86" s="40"/>
      <c r="I86" s="40"/>
      <c r="J86" s="172"/>
    </row>
    <row r="87" spans="1:10" ht="16.5" customHeight="1" x14ac:dyDescent="0.15">
      <c r="A87" s="44">
        <v>52</v>
      </c>
      <c r="B87" s="155"/>
      <c r="C87" s="45" t="s">
        <v>196</v>
      </c>
      <c r="D87" s="89">
        <v>1</v>
      </c>
      <c r="E87" s="37"/>
      <c r="F87" s="38"/>
      <c r="G87" s="95"/>
      <c r="H87" s="75"/>
      <c r="I87" s="40"/>
      <c r="J87" s="172"/>
    </row>
    <row r="88" spans="1:10" ht="16.5" customHeight="1" x14ac:dyDescent="0.15">
      <c r="A88" s="44">
        <v>53</v>
      </c>
      <c r="B88" s="155"/>
      <c r="C88" s="45" t="s">
        <v>987</v>
      </c>
      <c r="D88" s="89">
        <v>1</v>
      </c>
      <c r="E88" s="37"/>
      <c r="F88" s="38"/>
      <c r="G88" s="95"/>
      <c r="H88" s="75"/>
      <c r="I88" s="40"/>
      <c r="J88" s="451"/>
    </row>
    <row r="89" spans="1:10" ht="16.5" customHeight="1" x14ac:dyDescent="0.15">
      <c r="A89" s="44">
        <v>54</v>
      </c>
      <c r="B89" s="155"/>
      <c r="C89" s="45" t="s">
        <v>197</v>
      </c>
      <c r="D89" s="89">
        <v>1</v>
      </c>
      <c r="E89" s="37"/>
      <c r="F89" s="38"/>
      <c r="G89" s="39"/>
      <c r="H89" s="40"/>
      <c r="I89" s="40"/>
      <c r="J89" s="172"/>
    </row>
    <row r="90" spans="1:10" ht="16.5" customHeight="1" x14ac:dyDescent="0.15">
      <c r="A90" s="44">
        <v>55</v>
      </c>
      <c r="B90" s="155"/>
      <c r="C90" s="158" t="s">
        <v>307</v>
      </c>
      <c r="D90" s="89">
        <v>1</v>
      </c>
      <c r="E90" s="37"/>
      <c r="F90" s="38"/>
      <c r="G90" s="39"/>
      <c r="H90" s="40"/>
      <c r="I90" s="40"/>
      <c r="J90" s="172"/>
    </row>
    <row r="91" spans="1:10" ht="16.5" customHeight="1" x14ac:dyDescent="0.15">
      <c r="A91" s="44">
        <v>56</v>
      </c>
      <c r="B91" s="155"/>
      <c r="C91" s="45" t="s">
        <v>971</v>
      </c>
      <c r="D91" s="89">
        <v>1</v>
      </c>
      <c r="E91" s="37"/>
      <c r="F91" s="38"/>
      <c r="G91" s="39"/>
      <c r="H91" s="40"/>
      <c r="I91" s="40"/>
      <c r="J91" s="93"/>
    </row>
    <row r="92" spans="1:10" ht="16.5" customHeight="1" x14ac:dyDescent="0.15">
      <c r="A92" s="44">
        <v>57</v>
      </c>
      <c r="B92" s="155"/>
      <c r="C92" s="45" t="s">
        <v>575</v>
      </c>
      <c r="D92" s="89">
        <v>1</v>
      </c>
      <c r="E92" s="37"/>
      <c r="F92" s="38"/>
      <c r="G92" s="39"/>
      <c r="H92" s="40"/>
      <c r="I92" s="40"/>
      <c r="J92" s="93"/>
    </row>
    <row r="93" spans="1:10" ht="16.5" customHeight="1" x14ac:dyDescent="0.15">
      <c r="A93" s="44">
        <v>58</v>
      </c>
      <c r="B93" s="155"/>
      <c r="C93" s="45" t="s">
        <v>576</v>
      </c>
      <c r="D93" s="89">
        <v>1</v>
      </c>
      <c r="E93" s="37"/>
      <c r="F93" s="38"/>
      <c r="G93" s="95"/>
      <c r="H93" s="75"/>
      <c r="I93" s="40"/>
      <c r="J93" s="93"/>
    </row>
    <row r="94" spans="1:10" ht="16.5" customHeight="1" x14ac:dyDescent="0.15">
      <c r="A94" s="44">
        <v>59</v>
      </c>
      <c r="B94" s="155"/>
      <c r="C94" s="45" t="s">
        <v>504</v>
      </c>
      <c r="D94" s="89">
        <v>1</v>
      </c>
      <c r="E94" s="37"/>
      <c r="F94" s="38"/>
      <c r="G94" s="39"/>
      <c r="H94" s="40"/>
      <c r="I94" s="40"/>
      <c r="J94" s="93"/>
    </row>
    <row r="95" spans="1:10" ht="16.5" customHeight="1" x14ac:dyDescent="0.15">
      <c r="A95" s="44">
        <v>60</v>
      </c>
      <c r="B95" s="155"/>
      <c r="C95" s="45" t="s">
        <v>1010</v>
      </c>
      <c r="D95" s="89">
        <v>1</v>
      </c>
      <c r="E95" s="37"/>
      <c r="F95" s="38"/>
      <c r="G95" s="39"/>
      <c r="H95" s="40"/>
      <c r="I95" s="40"/>
      <c r="J95" s="93"/>
    </row>
    <row r="96" spans="1:10" ht="16.5" customHeight="1" x14ac:dyDescent="0.15">
      <c r="A96" s="44">
        <v>61</v>
      </c>
      <c r="B96" s="155"/>
      <c r="C96" s="45" t="s">
        <v>279</v>
      </c>
      <c r="D96" s="89">
        <v>1</v>
      </c>
      <c r="E96" s="37"/>
      <c r="F96" s="38"/>
      <c r="G96" s="39"/>
      <c r="H96" s="40"/>
      <c r="I96" s="40"/>
      <c r="J96" s="93"/>
    </row>
    <row r="97" spans="1:11" ht="16.5" customHeight="1" x14ac:dyDescent="0.15">
      <c r="A97" s="44">
        <v>62</v>
      </c>
      <c r="B97" s="155"/>
      <c r="C97" s="158" t="s">
        <v>469</v>
      </c>
      <c r="D97" s="89">
        <v>1</v>
      </c>
      <c r="E97" s="37"/>
      <c r="F97" s="38"/>
      <c r="G97" s="39"/>
      <c r="H97" s="40"/>
      <c r="I97" s="40"/>
      <c r="J97" s="93"/>
    </row>
    <row r="98" spans="1:11" ht="16.5" customHeight="1" x14ac:dyDescent="0.15">
      <c r="A98" s="44">
        <v>63</v>
      </c>
      <c r="B98" s="155"/>
      <c r="C98" s="158" t="s">
        <v>1033</v>
      </c>
      <c r="D98" s="89">
        <v>1</v>
      </c>
      <c r="E98" s="37"/>
      <c r="F98" s="38"/>
      <c r="G98" s="39"/>
      <c r="H98" s="40"/>
      <c r="I98" s="40"/>
      <c r="J98" s="93"/>
    </row>
    <row r="99" spans="1:11" ht="16.5" customHeight="1" x14ac:dyDescent="0.15">
      <c r="A99" s="44">
        <v>64</v>
      </c>
      <c r="B99" s="155"/>
      <c r="C99" s="45" t="s">
        <v>995</v>
      </c>
      <c r="D99" s="89">
        <v>1</v>
      </c>
      <c r="E99" s="37"/>
      <c r="F99" s="38"/>
      <c r="G99" s="95"/>
      <c r="H99" s="75"/>
      <c r="I99" s="40"/>
      <c r="J99" s="172"/>
    </row>
    <row r="100" spans="1:11" ht="16.5" customHeight="1" x14ac:dyDescent="0.15">
      <c r="A100" s="44">
        <v>65</v>
      </c>
      <c r="B100" s="155"/>
      <c r="C100" s="45" t="s">
        <v>988</v>
      </c>
      <c r="D100" s="89">
        <v>1</v>
      </c>
      <c r="E100" s="37"/>
      <c r="F100" s="38"/>
      <c r="G100" s="39"/>
      <c r="H100" s="40"/>
      <c r="I100" s="40"/>
      <c r="J100" s="172"/>
    </row>
    <row r="101" spans="1:11" ht="16.5" customHeight="1" thickBot="1" x14ac:dyDescent="0.2">
      <c r="A101" s="54">
        <v>66</v>
      </c>
      <c r="B101" s="161"/>
      <c r="C101" s="56" t="s">
        <v>994</v>
      </c>
      <c r="D101" s="163">
        <v>1</v>
      </c>
      <c r="E101" s="58"/>
      <c r="F101" s="59"/>
      <c r="G101" s="60"/>
      <c r="H101" s="143"/>
      <c r="I101" s="143"/>
      <c r="J101" s="173"/>
    </row>
    <row r="102" spans="1:11" s="21" customFormat="1" ht="21" customHeight="1" x14ac:dyDescent="0.15">
      <c r="A102" s="573" t="s">
        <v>3</v>
      </c>
      <c r="B102" s="575" t="s">
        <v>0</v>
      </c>
      <c r="C102" s="575" t="s">
        <v>318</v>
      </c>
      <c r="D102" s="577" t="s">
        <v>440</v>
      </c>
      <c r="E102" s="578"/>
      <c r="F102" s="577" t="s">
        <v>77</v>
      </c>
      <c r="G102" s="578"/>
      <c r="H102" s="567" t="s">
        <v>315</v>
      </c>
      <c r="I102" s="569" t="s">
        <v>4</v>
      </c>
      <c r="J102" s="571" t="s">
        <v>5</v>
      </c>
      <c r="K102" s="17"/>
    </row>
    <row r="103" spans="1:11" s="21" customFormat="1" ht="21" customHeight="1" thickBot="1" x14ac:dyDescent="0.2">
      <c r="A103" s="574"/>
      <c r="B103" s="576"/>
      <c r="C103" s="576"/>
      <c r="D103" s="22" t="s">
        <v>438</v>
      </c>
      <c r="E103" s="23" t="s">
        <v>442</v>
      </c>
      <c r="F103" s="24" t="s">
        <v>438</v>
      </c>
      <c r="G103" s="25" t="s">
        <v>442</v>
      </c>
      <c r="H103" s="568"/>
      <c r="I103" s="570"/>
      <c r="J103" s="572"/>
      <c r="K103" s="17"/>
    </row>
    <row r="104" spans="1:11" ht="21" customHeight="1" x14ac:dyDescent="0.15">
      <c r="A104" s="473">
        <v>29</v>
      </c>
      <c r="B104" s="27" t="s">
        <v>107</v>
      </c>
      <c r="C104" s="247" t="s">
        <v>230</v>
      </c>
      <c r="D104" s="467">
        <v>1</v>
      </c>
      <c r="E104" s="248"/>
      <c r="F104" s="468">
        <v>1</v>
      </c>
      <c r="G104" s="469"/>
      <c r="H104" s="335">
        <v>20000</v>
      </c>
      <c r="I104" s="40">
        <f t="shared" ref="I104:I113" si="2">F104*10000</f>
        <v>10000</v>
      </c>
      <c r="J104" s="470"/>
    </row>
    <row r="105" spans="1:11" s="157" customFormat="1" ht="21" customHeight="1" x14ac:dyDescent="0.15">
      <c r="A105" s="233">
        <v>30</v>
      </c>
      <c r="B105" s="448"/>
      <c r="C105" s="64" t="s">
        <v>293</v>
      </c>
      <c r="D105" s="141">
        <v>1</v>
      </c>
      <c r="E105" s="66"/>
      <c r="F105" s="67">
        <v>1</v>
      </c>
      <c r="G105" s="132"/>
      <c r="H105" s="133">
        <v>20000</v>
      </c>
      <c r="I105" s="40">
        <f t="shared" si="2"/>
        <v>10000</v>
      </c>
      <c r="J105" s="165"/>
    </row>
    <row r="106" spans="1:11" ht="21" customHeight="1" x14ac:dyDescent="0.15">
      <c r="A106" s="34">
        <v>31</v>
      </c>
      <c r="B106" s="166"/>
      <c r="C106" s="7" t="s">
        <v>960</v>
      </c>
      <c r="D106" s="89">
        <v>1</v>
      </c>
      <c r="E106" s="37"/>
      <c r="F106" s="38">
        <v>1</v>
      </c>
      <c r="G106" s="95"/>
      <c r="H106" s="75">
        <v>20000</v>
      </c>
      <c r="I106" s="40">
        <f t="shared" si="2"/>
        <v>10000</v>
      </c>
      <c r="J106" s="167"/>
    </row>
    <row r="107" spans="1:11" ht="21" customHeight="1" x14ac:dyDescent="0.15">
      <c r="A107" s="233">
        <v>32</v>
      </c>
      <c r="B107" s="461"/>
      <c r="C107" s="3" t="s">
        <v>138</v>
      </c>
      <c r="D107" s="89">
        <v>1</v>
      </c>
      <c r="E107" s="37"/>
      <c r="F107" s="38">
        <v>1</v>
      </c>
      <c r="G107" s="95"/>
      <c r="H107" s="40">
        <v>20000</v>
      </c>
      <c r="I107" s="40">
        <f t="shared" si="2"/>
        <v>10000</v>
      </c>
      <c r="J107" s="167"/>
    </row>
    <row r="108" spans="1:11" ht="21" customHeight="1" x14ac:dyDescent="0.15">
      <c r="A108" s="34">
        <v>33</v>
      </c>
      <c r="B108" s="461"/>
      <c r="C108" s="3" t="s">
        <v>192</v>
      </c>
      <c r="D108" s="89">
        <v>1</v>
      </c>
      <c r="E108" s="37"/>
      <c r="F108" s="38">
        <v>1</v>
      </c>
      <c r="G108" s="95"/>
      <c r="H108" s="40">
        <v>20000</v>
      </c>
      <c r="I108" s="40">
        <f t="shared" si="2"/>
        <v>10000</v>
      </c>
      <c r="J108" s="167"/>
    </row>
    <row r="109" spans="1:11" ht="21" customHeight="1" x14ac:dyDescent="0.15">
      <c r="A109" s="233">
        <v>34</v>
      </c>
      <c r="B109" s="461"/>
      <c r="C109" s="3" t="s">
        <v>266</v>
      </c>
      <c r="D109" s="89">
        <v>1</v>
      </c>
      <c r="E109" s="37"/>
      <c r="F109" s="38">
        <v>1</v>
      </c>
      <c r="G109" s="95"/>
      <c r="H109" s="40">
        <v>20000</v>
      </c>
      <c r="I109" s="40">
        <f t="shared" si="2"/>
        <v>10000</v>
      </c>
      <c r="J109" s="167"/>
    </row>
    <row r="110" spans="1:11" ht="21" customHeight="1" x14ac:dyDescent="0.15">
      <c r="A110" s="34">
        <v>35</v>
      </c>
      <c r="B110" s="461"/>
      <c r="C110" s="3" t="s">
        <v>191</v>
      </c>
      <c r="D110" s="89">
        <v>1</v>
      </c>
      <c r="E110" s="37"/>
      <c r="F110" s="38">
        <v>1</v>
      </c>
      <c r="G110" s="95"/>
      <c r="H110" s="40">
        <v>20000</v>
      </c>
      <c r="I110" s="40">
        <f t="shared" si="2"/>
        <v>10000</v>
      </c>
      <c r="J110" s="167"/>
    </row>
    <row r="111" spans="1:11" ht="21" customHeight="1" x14ac:dyDescent="0.15">
      <c r="A111" s="233">
        <v>36</v>
      </c>
      <c r="B111" s="461"/>
      <c r="C111" s="3" t="s">
        <v>152</v>
      </c>
      <c r="D111" s="89">
        <v>1</v>
      </c>
      <c r="E111" s="37"/>
      <c r="F111" s="38">
        <v>1</v>
      </c>
      <c r="G111" s="95"/>
      <c r="H111" s="40">
        <v>20000</v>
      </c>
      <c r="I111" s="40">
        <f t="shared" si="2"/>
        <v>10000</v>
      </c>
      <c r="J111" s="167"/>
    </row>
    <row r="112" spans="1:11" ht="21" customHeight="1" x14ac:dyDescent="0.15">
      <c r="A112" s="34">
        <v>37</v>
      </c>
      <c r="B112" s="461"/>
      <c r="C112" s="7" t="s">
        <v>242</v>
      </c>
      <c r="D112" s="89">
        <v>1</v>
      </c>
      <c r="E112" s="37"/>
      <c r="F112" s="38">
        <v>1</v>
      </c>
      <c r="G112" s="95"/>
      <c r="H112" s="40">
        <v>20000</v>
      </c>
      <c r="I112" s="40">
        <f t="shared" si="2"/>
        <v>10000</v>
      </c>
      <c r="J112" s="167"/>
    </row>
    <row r="113" spans="1:10" ht="21" customHeight="1" x14ac:dyDescent="0.15">
      <c r="A113" s="233">
        <v>38</v>
      </c>
      <c r="B113" s="463"/>
      <c r="C113" s="64" t="s">
        <v>151</v>
      </c>
      <c r="D113" s="141">
        <v>1</v>
      </c>
      <c r="E113" s="66"/>
      <c r="F113" s="38">
        <v>1</v>
      </c>
      <c r="G113" s="95"/>
      <c r="H113" s="40">
        <v>20000</v>
      </c>
      <c r="I113" s="40">
        <f t="shared" si="2"/>
        <v>10000</v>
      </c>
      <c r="J113" s="176"/>
    </row>
    <row r="114" spans="1:10" ht="21" customHeight="1" x14ac:dyDescent="0.15">
      <c r="A114" s="44">
        <v>67</v>
      </c>
      <c r="B114" s="166"/>
      <c r="C114" s="158" t="s">
        <v>930</v>
      </c>
      <c r="D114" s="89">
        <v>1</v>
      </c>
      <c r="E114" s="37"/>
      <c r="F114" s="38"/>
      <c r="G114" s="39"/>
      <c r="H114" s="40"/>
      <c r="I114" s="40"/>
      <c r="J114" s="167"/>
    </row>
    <row r="115" spans="1:10" ht="21" customHeight="1" x14ac:dyDescent="0.15">
      <c r="A115" s="44">
        <v>68</v>
      </c>
      <c r="B115" s="166"/>
      <c r="C115" s="158" t="s">
        <v>956</v>
      </c>
      <c r="D115" s="89">
        <v>1</v>
      </c>
      <c r="E115" s="37"/>
      <c r="F115" s="38"/>
      <c r="G115" s="39"/>
      <c r="H115" s="40"/>
      <c r="I115" s="40"/>
      <c r="J115" s="167"/>
    </row>
    <row r="116" spans="1:10" ht="21" customHeight="1" x14ac:dyDescent="0.15">
      <c r="A116" s="44">
        <v>69</v>
      </c>
      <c r="B116" s="166"/>
      <c r="C116" s="158" t="s">
        <v>470</v>
      </c>
      <c r="D116" s="89">
        <v>1</v>
      </c>
      <c r="E116" s="37"/>
      <c r="F116" s="38"/>
      <c r="G116" s="39"/>
      <c r="H116" s="40"/>
      <c r="I116" s="40"/>
      <c r="J116" s="167"/>
    </row>
    <row r="117" spans="1:10" ht="21" customHeight="1" x14ac:dyDescent="0.15">
      <c r="A117" s="44">
        <v>70</v>
      </c>
      <c r="B117" s="166"/>
      <c r="C117" s="158" t="s">
        <v>1031</v>
      </c>
      <c r="D117" s="89">
        <v>1</v>
      </c>
      <c r="E117" s="37"/>
      <c r="F117" s="38"/>
      <c r="G117" s="39"/>
      <c r="H117" s="40"/>
      <c r="I117" s="40"/>
      <c r="J117" s="167"/>
    </row>
    <row r="118" spans="1:10" ht="21" customHeight="1" x14ac:dyDescent="0.15">
      <c r="A118" s="44">
        <v>71</v>
      </c>
      <c r="B118" s="166"/>
      <c r="C118" s="158" t="s">
        <v>1032</v>
      </c>
      <c r="D118" s="89">
        <v>1</v>
      </c>
      <c r="E118" s="37"/>
      <c r="F118" s="38"/>
      <c r="G118" s="39"/>
      <c r="H118" s="40"/>
      <c r="I118" s="40"/>
      <c r="J118" s="167"/>
    </row>
    <row r="119" spans="1:10" ht="21" customHeight="1" x14ac:dyDescent="0.15">
      <c r="A119" s="44">
        <v>72</v>
      </c>
      <c r="B119" s="166"/>
      <c r="C119" s="108" t="s">
        <v>255</v>
      </c>
      <c r="D119" s="89">
        <v>1</v>
      </c>
      <c r="E119" s="37"/>
      <c r="F119" s="38"/>
      <c r="G119" s="39"/>
      <c r="H119" s="40"/>
      <c r="I119" s="40"/>
      <c r="J119" s="167"/>
    </row>
    <row r="120" spans="1:10" ht="21" customHeight="1" x14ac:dyDescent="0.15">
      <c r="A120" s="44">
        <v>73</v>
      </c>
      <c r="B120" s="461"/>
      <c r="C120" s="474" t="s">
        <v>256</v>
      </c>
      <c r="D120" s="186">
        <v>1</v>
      </c>
      <c r="E120" s="187"/>
      <c r="F120" s="370"/>
      <c r="G120" s="371"/>
      <c r="H120" s="471"/>
      <c r="I120" s="471"/>
      <c r="J120" s="472"/>
    </row>
    <row r="121" spans="1:10" ht="21" customHeight="1" x14ac:dyDescent="0.15">
      <c r="A121" s="44">
        <v>74</v>
      </c>
      <c r="B121" s="461"/>
      <c r="C121" s="108" t="s">
        <v>578</v>
      </c>
      <c r="D121" s="89">
        <v>1</v>
      </c>
      <c r="E121" s="37"/>
      <c r="F121" s="38"/>
      <c r="G121" s="39"/>
      <c r="H121" s="177"/>
      <c r="I121" s="177"/>
      <c r="J121" s="167"/>
    </row>
    <row r="122" spans="1:10" ht="21" customHeight="1" x14ac:dyDescent="0.15">
      <c r="A122" s="44">
        <v>75</v>
      </c>
      <c r="B122" s="461"/>
      <c r="C122" s="158" t="s">
        <v>916</v>
      </c>
      <c r="D122" s="89">
        <v>1</v>
      </c>
      <c r="E122" s="37"/>
      <c r="F122" s="38"/>
      <c r="G122" s="39"/>
      <c r="H122" s="177"/>
      <c r="I122" s="177"/>
      <c r="J122" s="167"/>
    </row>
    <row r="123" spans="1:10" ht="21" customHeight="1" x14ac:dyDescent="0.15">
      <c r="A123" s="44">
        <v>76</v>
      </c>
      <c r="B123" s="461"/>
      <c r="C123" s="108" t="s">
        <v>631</v>
      </c>
      <c r="D123" s="89">
        <v>1</v>
      </c>
      <c r="E123" s="37"/>
      <c r="F123" s="38"/>
      <c r="G123" s="39"/>
      <c r="H123" s="177"/>
      <c r="I123" s="177"/>
      <c r="J123" s="167"/>
    </row>
    <row r="124" spans="1:10" ht="21" customHeight="1" x14ac:dyDescent="0.15">
      <c r="A124" s="44">
        <v>77</v>
      </c>
      <c r="B124" s="461"/>
      <c r="C124" s="45" t="s">
        <v>528</v>
      </c>
      <c r="D124" s="89">
        <v>1</v>
      </c>
      <c r="E124" s="37"/>
      <c r="F124" s="38"/>
      <c r="G124" s="95"/>
      <c r="H124" s="40"/>
      <c r="I124" s="40"/>
      <c r="J124" s="167"/>
    </row>
    <row r="125" spans="1:10" ht="21" customHeight="1" x14ac:dyDescent="0.15">
      <c r="A125" s="44">
        <v>78</v>
      </c>
      <c r="B125" s="461"/>
      <c r="C125" s="159" t="s">
        <v>193</v>
      </c>
      <c r="D125" s="89">
        <v>1</v>
      </c>
      <c r="E125" s="37"/>
      <c r="F125" s="38"/>
      <c r="G125" s="39"/>
      <c r="H125" s="177"/>
      <c r="I125" s="177"/>
      <c r="J125" s="167"/>
    </row>
    <row r="126" spans="1:10" ht="21" customHeight="1" x14ac:dyDescent="0.15">
      <c r="A126" s="44">
        <v>79</v>
      </c>
      <c r="B126" s="461"/>
      <c r="C126" s="159" t="s">
        <v>225</v>
      </c>
      <c r="D126" s="89">
        <v>1</v>
      </c>
      <c r="E126" s="37"/>
      <c r="F126" s="38"/>
      <c r="G126" s="39"/>
      <c r="H126" s="40"/>
      <c r="I126" s="40"/>
      <c r="J126" s="167"/>
    </row>
    <row r="127" spans="1:10" ht="21" customHeight="1" x14ac:dyDescent="0.15">
      <c r="A127" s="44">
        <v>80</v>
      </c>
      <c r="B127" s="461"/>
      <c r="C127" s="45" t="s">
        <v>535</v>
      </c>
      <c r="D127" s="89">
        <v>1</v>
      </c>
      <c r="E127" s="37"/>
      <c r="F127" s="38"/>
      <c r="G127" s="39"/>
      <c r="H127" s="40"/>
      <c r="I127" s="40"/>
      <c r="J127" s="167"/>
    </row>
    <row r="128" spans="1:10" ht="21" customHeight="1" x14ac:dyDescent="0.15">
      <c r="A128" s="44">
        <v>81</v>
      </c>
      <c r="B128" s="461"/>
      <c r="C128" s="45" t="s">
        <v>159</v>
      </c>
      <c r="D128" s="89">
        <v>1</v>
      </c>
      <c r="E128" s="37"/>
      <c r="F128" s="38"/>
      <c r="G128" s="39"/>
      <c r="H128" s="40"/>
      <c r="I128" s="40"/>
      <c r="J128" s="167"/>
    </row>
    <row r="129" spans="1:11" ht="21" customHeight="1" x14ac:dyDescent="0.15">
      <c r="A129" s="44">
        <v>82</v>
      </c>
      <c r="B129" s="461"/>
      <c r="C129" s="47" t="s">
        <v>639</v>
      </c>
      <c r="D129" s="178">
        <v>1</v>
      </c>
      <c r="E129" s="49"/>
      <c r="F129" s="50"/>
      <c r="G129" s="51"/>
      <c r="H129" s="52"/>
      <c r="I129" s="52"/>
      <c r="J129" s="179"/>
    </row>
    <row r="130" spans="1:11" ht="21" customHeight="1" x14ac:dyDescent="0.15">
      <c r="A130" s="44">
        <v>83</v>
      </c>
      <c r="B130" s="461"/>
      <c r="C130" s="158" t="s">
        <v>425</v>
      </c>
      <c r="D130" s="89">
        <v>1</v>
      </c>
      <c r="E130" s="37"/>
      <c r="F130" s="38"/>
      <c r="G130" s="95"/>
      <c r="H130" s="40"/>
      <c r="I130" s="40"/>
      <c r="J130" s="167"/>
    </row>
    <row r="131" spans="1:11" ht="21" customHeight="1" thickBot="1" x14ac:dyDescent="0.2">
      <c r="A131" s="54">
        <v>84</v>
      </c>
      <c r="B131" s="55"/>
      <c r="C131" s="180" t="s">
        <v>630</v>
      </c>
      <c r="D131" s="163">
        <v>1</v>
      </c>
      <c r="E131" s="58"/>
      <c r="F131" s="59"/>
      <c r="G131" s="60"/>
      <c r="H131" s="143"/>
      <c r="I131" s="143"/>
      <c r="J131" s="181"/>
    </row>
    <row r="132" spans="1:11" s="21" customFormat="1" ht="20.25" customHeight="1" x14ac:dyDescent="0.15">
      <c r="A132" s="573" t="s">
        <v>3</v>
      </c>
      <c r="B132" s="575" t="s">
        <v>0</v>
      </c>
      <c r="C132" s="575" t="s">
        <v>318</v>
      </c>
      <c r="D132" s="577" t="s">
        <v>440</v>
      </c>
      <c r="E132" s="578"/>
      <c r="F132" s="577" t="s">
        <v>77</v>
      </c>
      <c r="G132" s="578"/>
      <c r="H132" s="567" t="s">
        <v>315</v>
      </c>
      <c r="I132" s="569" t="s">
        <v>4</v>
      </c>
      <c r="J132" s="571" t="s">
        <v>5</v>
      </c>
      <c r="K132" s="17"/>
    </row>
    <row r="133" spans="1:11" s="21" customFormat="1" ht="20.25" customHeight="1" thickBot="1" x14ac:dyDescent="0.2">
      <c r="A133" s="574"/>
      <c r="B133" s="576"/>
      <c r="C133" s="576"/>
      <c r="D133" s="22" t="s">
        <v>438</v>
      </c>
      <c r="E133" s="23" t="s">
        <v>442</v>
      </c>
      <c r="F133" s="24" t="s">
        <v>438</v>
      </c>
      <c r="G133" s="25" t="s">
        <v>442</v>
      </c>
      <c r="H133" s="568"/>
      <c r="I133" s="570"/>
      <c r="J133" s="572"/>
      <c r="K133" s="17"/>
    </row>
    <row r="134" spans="1:11" ht="20.25" customHeight="1" x14ac:dyDescent="0.15">
      <c r="A134" s="63">
        <v>39</v>
      </c>
      <c r="B134" s="27" t="s">
        <v>47</v>
      </c>
      <c r="C134" s="64" t="s">
        <v>426</v>
      </c>
      <c r="D134" s="141">
        <v>1</v>
      </c>
      <c r="E134" s="66"/>
      <c r="F134" s="67">
        <v>1</v>
      </c>
      <c r="G134" s="132"/>
      <c r="H134" s="70">
        <v>20000</v>
      </c>
      <c r="I134" s="40">
        <f t="shared" ref="I134:I152" si="3">F134*10000</f>
        <v>10000</v>
      </c>
      <c r="J134" s="182"/>
    </row>
    <row r="135" spans="1:11" ht="20.25" customHeight="1" x14ac:dyDescent="0.15">
      <c r="A135" s="34">
        <v>40</v>
      </c>
      <c r="B135" s="35"/>
      <c r="C135" s="7" t="s">
        <v>472</v>
      </c>
      <c r="D135" s="89">
        <v>1</v>
      </c>
      <c r="E135" s="37"/>
      <c r="F135" s="38">
        <v>1</v>
      </c>
      <c r="G135" s="95"/>
      <c r="H135" s="40">
        <v>20000</v>
      </c>
      <c r="I135" s="40">
        <f t="shared" si="3"/>
        <v>10000</v>
      </c>
      <c r="J135" s="160"/>
    </row>
    <row r="136" spans="1:11" ht="20.25" customHeight="1" x14ac:dyDescent="0.15">
      <c r="A136" s="34">
        <v>41</v>
      </c>
      <c r="B136" s="35"/>
      <c r="C136" s="7" t="s">
        <v>613</v>
      </c>
      <c r="D136" s="89">
        <v>1</v>
      </c>
      <c r="E136" s="37"/>
      <c r="F136" s="38">
        <v>1</v>
      </c>
      <c r="G136" s="95"/>
      <c r="H136" s="40">
        <v>20000</v>
      </c>
      <c r="I136" s="40">
        <f t="shared" si="3"/>
        <v>10000</v>
      </c>
      <c r="J136" s="183"/>
    </row>
    <row r="137" spans="1:11" ht="20.25" customHeight="1" x14ac:dyDescent="0.15">
      <c r="A137" s="34">
        <v>42</v>
      </c>
      <c r="B137" s="35"/>
      <c r="C137" s="7" t="s">
        <v>600</v>
      </c>
      <c r="D137" s="89">
        <v>1</v>
      </c>
      <c r="E137" s="37"/>
      <c r="F137" s="38">
        <v>1</v>
      </c>
      <c r="G137" s="95"/>
      <c r="H137" s="40">
        <v>20000</v>
      </c>
      <c r="I137" s="40">
        <f t="shared" si="3"/>
        <v>10000</v>
      </c>
      <c r="J137" s="183"/>
    </row>
    <row r="138" spans="1:11" ht="20.25" customHeight="1" x14ac:dyDescent="0.15">
      <c r="A138" s="34">
        <v>43</v>
      </c>
      <c r="B138" s="35"/>
      <c r="C138" s="7" t="s">
        <v>366</v>
      </c>
      <c r="D138" s="89">
        <v>1</v>
      </c>
      <c r="E138" s="37"/>
      <c r="F138" s="38">
        <v>1</v>
      </c>
      <c r="G138" s="39"/>
      <c r="H138" s="40">
        <v>20000</v>
      </c>
      <c r="I138" s="40">
        <f t="shared" si="3"/>
        <v>10000</v>
      </c>
      <c r="J138" s="160"/>
    </row>
    <row r="139" spans="1:11" ht="20.25" customHeight="1" x14ac:dyDescent="0.15">
      <c r="A139" s="34">
        <v>44</v>
      </c>
      <c r="B139" s="35"/>
      <c r="C139" s="7" t="s">
        <v>222</v>
      </c>
      <c r="D139" s="89">
        <v>1</v>
      </c>
      <c r="E139" s="37"/>
      <c r="F139" s="38">
        <v>1</v>
      </c>
      <c r="G139" s="39"/>
      <c r="H139" s="40">
        <v>20000</v>
      </c>
      <c r="I139" s="40">
        <f t="shared" si="3"/>
        <v>10000</v>
      </c>
      <c r="J139" s="183"/>
    </row>
    <row r="140" spans="1:11" ht="20.25" customHeight="1" x14ac:dyDescent="0.15">
      <c r="A140" s="34">
        <v>45</v>
      </c>
      <c r="B140" s="35"/>
      <c r="C140" s="7" t="s">
        <v>473</v>
      </c>
      <c r="D140" s="89">
        <v>1</v>
      </c>
      <c r="E140" s="37"/>
      <c r="F140" s="38">
        <v>1</v>
      </c>
      <c r="G140" s="39"/>
      <c r="H140" s="40">
        <v>20000</v>
      </c>
      <c r="I140" s="40">
        <f t="shared" si="3"/>
        <v>10000</v>
      </c>
      <c r="J140" s="160"/>
    </row>
    <row r="141" spans="1:11" ht="20.25" customHeight="1" x14ac:dyDescent="0.15">
      <c r="A141" s="34">
        <v>46</v>
      </c>
      <c r="B141" s="35"/>
      <c r="C141" s="7" t="s">
        <v>640</v>
      </c>
      <c r="D141" s="89">
        <v>1</v>
      </c>
      <c r="E141" s="37"/>
      <c r="F141" s="38">
        <v>1</v>
      </c>
      <c r="G141" s="39"/>
      <c r="H141" s="40">
        <v>20000</v>
      </c>
      <c r="I141" s="40">
        <f t="shared" si="3"/>
        <v>10000</v>
      </c>
      <c r="J141" s="160"/>
    </row>
    <row r="142" spans="1:11" ht="20.25" customHeight="1" x14ac:dyDescent="0.15">
      <c r="A142" s="34">
        <v>47</v>
      </c>
      <c r="B142" s="35"/>
      <c r="C142" s="7" t="s">
        <v>199</v>
      </c>
      <c r="D142" s="89">
        <v>1</v>
      </c>
      <c r="E142" s="37"/>
      <c r="F142" s="38">
        <v>1</v>
      </c>
      <c r="G142" s="39"/>
      <c r="H142" s="40">
        <v>20000</v>
      </c>
      <c r="I142" s="40">
        <f t="shared" si="3"/>
        <v>10000</v>
      </c>
      <c r="J142" s="147"/>
    </row>
    <row r="143" spans="1:11" ht="20.25" customHeight="1" x14ac:dyDescent="0.15">
      <c r="A143" s="34">
        <v>48</v>
      </c>
      <c r="B143" s="35"/>
      <c r="C143" s="7" t="s">
        <v>641</v>
      </c>
      <c r="D143" s="89">
        <v>1</v>
      </c>
      <c r="E143" s="37"/>
      <c r="F143" s="38">
        <v>1</v>
      </c>
      <c r="G143" s="39"/>
      <c r="H143" s="40">
        <v>20000</v>
      </c>
      <c r="I143" s="40">
        <f t="shared" si="3"/>
        <v>10000</v>
      </c>
      <c r="J143" s="93"/>
    </row>
    <row r="144" spans="1:11" ht="20.25" customHeight="1" x14ac:dyDescent="0.15">
      <c r="A144" s="34">
        <v>49</v>
      </c>
      <c r="B144" s="35"/>
      <c r="C144" s="7" t="s">
        <v>367</v>
      </c>
      <c r="D144" s="89">
        <v>1</v>
      </c>
      <c r="E144" s="37"/>
      <c r="F144" s="38">
        <v>1</v>
      </c>
      <c r="G144" s="39"/>
      <c r="H144" s="40">
        <v>20000</v>
      </c>
      <c r="I144" s="40">
        <f t="shared" si="3"/>
        <v>10000</v>
      </c>
      <c r="J144" s="160"/>
    </row>
    <row r="145" spans="1:10" ht="20.25" customHeight="1" x14ac:dyDescent="0.15">
      <c r="A145" s="34">
        <v>50</v>
      </c>
      <c r="B145" s="35"/>
      <c r="C145" s="7" t="s">
        <v>614</v>
      </c>
      <c r="D145" s="89">
        <v>1</v>
      </c>
      <c r="E145" s="37"/>
      <c r="F145" s="38">
        <v>1</v>
      </c>
      <c r="G145" s="39"/>
      <c r="H145" s="40">
        <v>20000</v>
      </c>
      <c r="I145" s="40">
        <f t="shared" si="3"/>
        <v>10000</v>
      </c>
      <c r="J145" s="147"/>
    </row>
    <row r="146" spans="1:10" ht="20.25" customHeight="1" x14ac:dyDescent="0.15">
      <c r="A146" s="34">
        <v>51</v>
      </c>
      <c r="B146" s="35"/>
      <c r="C146" s="7" t="s">
        <v>961</v>
      </c>
      <c r="D146" s="89">
        <v>1</v>
      </c>
      <c r="E146" s="37"/>
      <c r="F146" s="38">
        <v>1</v>
      </c>
      <c r="G146" s="39"/>
      <c r="H146" s="40">
        <v>20000</v>
      </c>
      <c r="I146" s="40">
        <f t="shared" si="3"/>
        <v>10000</v>
      </c>
      <c r="J146" s="147"/>
    </row>
    <row r="147" spans="1:10" ht="20.25" customHeight="1" x14ac:dyDescent="0.15">
      <c r="A147" s="34">
        <v>52</v>
      </c>
      <c r="B147" s="35"/>
      <c r="C147" s="7" t="s">
        <v>412</v>
      </c>
      <c r="D147" s="89">
        <v>1</v>
      </c>
      <c r="E147" s="37"/>
      <c r="F147" s="38">
        <v>1</v>
      </c>
      <c r="G147" s="39"/>
      <c r="H147" s="40">
        <v>20000</v>
      </c>
      <c r="I147" s="40">
        <f t="shared" si="3"/>
        <v>10000</v>
      </c>
      <c r="J147" s="93"/>
    </row>
    <row r="148" spans="1:10" ht="20.25" customHeight="1" x14ac:dyDescent="0.15">
      <c r="A148" s="34">
        <v>53</v>
      </c>
      <c r="B148" s="35"/>
      <c r="C148" s="7" t="s">
        <v>369</v>
      </c>
      <c r="D148" s="89">
        <v>1</v>
      </c>
      <c r="E148" s="37"/>
      <c r="F148" s="38">
        <v>1</v>
      </c>
      <c r="G148" s="39"/>
      <c r="H148" s="40">
        <v>20000</v>
      </c>
      <c r="I148" s="40">
        <f t="shared" si="3"/>
        <v>10000</v>
      </c>
      <c r="J148" s="147"/>
    </row>
    <row r="149" spans="1:10" ht="20.25" customHeight="1" x14ac:dyDescent="0.15">
      <c r="A149" s="34">
        <v>54</v>
      </c>
      <c r="B149" s="35"/>
      <c r="C149" s="7" t="s">
        <v>413</v>
      </c>
      <c r="D149" s="89">
        <v>1</v>
      </c>
      <c r="E149" s="37"/>
      <c r="F149" s="38">
        <v>1</v>
      </c>
      <c r="G149" s="39"/>
      <c r="H149" s="40">
        <v>20000</v>
      </c>
      <c r="I149" s="40">
        <f t="shared" si="3"/>
        <v>10000</v>
      </c>
      <c r="J149" s="147"/>
    </row>
    <row r="150" spans="1:10" ht="20.25" customHeight="1" x14ac:dyDescent="0.15">
      <c r="A150" s="34">
        <v>55</v>
      </c>
      <c r="B150" s="35"/>
      <c r="C150" s="7" t="s">
        <v>411</v>
      </c>
      <c r="D150" s="89">
        <v>1</v>
      </c>
      <c r="E150" s="37"/>
      <c r="F150" s="38">
        <v>1</v>
      </c>
      <c r="G150" s="39"/>
      <c r="H150" s="40">
        <v>20000</v>
      </c>
      <c r="I150" s="40">
        <f t="shared" si="3"/>
        <v>10000</v>
      </c>
      <c r="J150" s="93"/>
    </row>
    <row r="151" spans="1:10" ht="20.25" customHeight="1" x14ac:dyDescent="0.15">
      <c r="A151" s="34">
        <v>56</v>
      </c>
      <c r="B151" s="35"/>
      <c r="C151" s="7" t="s">
        <v>611</v>
      </c>
      <c r="D151" s="89">
        <v>1</v>
      </c>
      <c r="E151" s="37"/>
      <c r="F151" s="38">
        <v>1</v>
      </c>
      <c r="G151" s="39"/>
      <c r="H151" s="40">
        <v>20000</v>
      </c>
      <c r="I151" s="40">
        <f t="shared" si="3"/>
        <v>10000</v>
      </c>
      <c r="J151" s="93"/>
    </row>
    <row r="152" spans="1:10" ht="20.25" customHeight="1" x14ac:dyDescent="0.15">
      <c r="A152" s="34">
        <v>57</v>
      </c>
      <c r="B152" s="35"/>
      <c r="C152" s="72" t="s">
        <v>513</v>
      </c>
      <c r="D152" s="89">
        <v>1</v>
      </c>
      <c r="E152" s="37"/>
      <c r="F152" s="38">
        <v>1</v>
      </c>
      <c r="G152" s="39"/>
      <c r="H152" s="40">
        <v>20000</v>
      </c>
      <c r="I152" s="40">
        <f t="shared" si="3"/>
        <v>10000</v>
      </c>
      <c r="J152" s="184"/>
    </row>
    <row r="153" spans="1:10" ht="20.25" customHeight="1" x14ac:dyDescent="0.15">
      <c r="A153" s="44">
        <v>85</v>
      </c>
      <c r="B153" s="35"/>
      <c r="C153" s="45" t="s">
        <v>365</v>
      </c>
      <c r="D153" s="89">
        <v>1</v>
      </c>
      <c r="E153" s="37"/>
      <c r="F153" s="38"/>
      <c r="G153" s="39"/>
      <c r="H153" s="40"/>
      <c r="I153" s="40"/>
      <c r="J153" s="183"/>
    </row>
    <row r="154" spans="1:10" ht="20.25" customHeight="1" x14ac:dyDescent="0.15">
      <c r="A154" s="44">
        <v>86</v>
      </c>
      <c r="B154" s="35"/>
      <c r="C154" s="45" t="s">
        <v>507</v>
      </c>
      <c r="D154" s="89">
        <v>1</v>
      </c>
      <c r="E154" s="37"/>
      <c r="F154" s="38"/>
      <c r="G154" s="39"/>
      <c r="H154" s="40"/>
      <c r="I154" s="40"/>
      <c r="J154" s="183"/>
    </row>
    <row r="155" spans="1:10" ht="20.25" customHeight="1" x14ac:dyDescent="0.15">
      <c r="A155" s="44">
        <v>87</v>
      </c>
      <c r="B155" s="35"/>
      <c r="C155" s="45" t="s">
        <v>471</v>
      </c>
      <c r="D155" s="89">
        <v>1</v>
      </c>
      <c r="E155" s="37"/>
      <c r="F155" s="38"/>
      <c r="G155" s="39"/>
      <c r="H155" s="40"/>
      <c r="I155" s="40"/>
      <c r="J155" s="183"/>
    </row>
    <row r="156" spans="1:10" ht="20.25" customHeight="1" x14ac:dyDescent="0.15">
      <c r="A156" s="44">
        <v>88</v>
      </c>
      <c r="B156" s="464"/>
      <c r="C156" s="45" t="s">
        <v>1011</v>
      </c>
      <c r="D156" s="89">
        <v>1</v>
      </c>
      <c r="E156" s="37"/>
      <c r="F156" s="38"/>
      <c r="G156" s="39"/>
      <c r="H156" s="40"/>
      <c r="I156" s="40"/>
      <c r="J156" s="183"/>
    </row>
    <row r="157" spans="1:10" ht="20.25" customHeight="1" x14ac:dyDescent="0.15">
      <c r="A157" s="44">
        <v>89</v>
      </c>
      <c r="B157" s="35"/>
      <c r="C157" s="45" t="s">
        <v>604</v>
      </c>
      <c r="D157" s="89">
        <v>1</v>
      </c>
      <c r="E157" s="37"/>
      <c r="F157" s="38"/>
      <c r="G157" s="95"/>
      <c r="H157" s="40"/>
      <c r="I157" s="40"/>
      <c r="J157" s="93"/>
    </row>
    <row r="158" spans="1:10" ht="20.25" customHeight="1" x14ac:dyDescent="0.15">
      <c r="A158" s="44">
        <v>90</v>
      </c>
      <c r="B158" s="134"/>
      <c r="C158" s="45" t="s">
        <v>902</v>
      </c>
      <c r="D158" s="89">
        <v>1</v>
      </c>
      <c r="E158" s="37"/>
      <c r="F158" s="38"/>
      <c r="G158" s="39"/>
      <c r="H158" s="40"/>
      <c r="I158" s="40"/>
      <c r="J158" s="183"/>
    </row>
    <row r="159" spans="1:10" ht="20.25" customHeight="1" x14ac:dyDescent="0.15">
      <c r="A159" s="44">
        <v>91</v>
      </c>
      <c r="B159" s="35"/>
      <c r="C159" s="45" t="s">
        <v>629</v>
      </c>
      <c r="D159" s="89">
        <v>1</v>
      </c>
      <c r="E159" s="37"/>
      <c r="F159" s="38"/>
      <c r="G159" s="39"/>
      <c r="H159" s="40"/>
      <c r="I159" s="40"/>
      <c r="J159" s="160"/>
    </row>
    <row r="160" spans="1:10" ht="20.25" customHeight="1" x14ac:dyDescent="0.15">
      <c r="A160" s="44">
        <v>92</v>
      </c>
      <c r="B160" s="35"/>
      <c r="C160" s="45" t="s">
        <v>257</v>
      </c>
      <c r="D160" s="89">
        <v>1</v>
      </c>
      <c r="E160" s="37"/>
      <c r="F160" s="38"/>
      <c r="G160" s="95"/>
      <c r="H160" s="75"/>
      <c r="I160" s="40"/>
      <c r="J160" s="93"/>
    </row>
    <row r="161" spans="1:11" ht="20.25" customHeight="1" x14ac:dyDescent="0.15">
      <c r="A161" s="44">
        <v>93</v>
      </c>
      <c r="B161" s="35"/>
      <c r="C161" s="45" t="s">
        <v>579</v>
      </c>
      <c r="D161" s="89">
        <v>1</v>
      </c>
      <c r="E161" s="37"/>
      <c r="F161" s="38"/>
      <c r="G161" s="39"/>
      <c r="H161" s="40"/>
      <c r="I161" s="40"/>
      <c r="J161" s="183"/>
    </row>
    <row r="162" spans="1:11" ht="20.25" customHeight="1" x14ac:dyDescent="0.15">
      <c r="A162" s="44">
        <v>94</v>
      </c>
      <c r="B162" s="35"/>
      <c r="C162" s="45" t="s">
        <v>580</v>
      </c>
      <c r="D162" s="89">
        <v>1</v>
      </c>
      <c r="E162" s="37"/>
      <c r="F162" s="38"/>
      <c r="G162" s="39"/>
      <c r="H162" s="40"/>
      <c r="I162" s="40"/>
      <c r="J162" s="183"/>
    </row>
    <row r="163" spans="1:11" ht="20.25" customHeight="1" x14ac:dyDescent="0.15">
      <c r="A163" s="44">
        <v>95</v>
      </c>
      <c r="B163" s="35"/>
      <c r="C163" s="45" t="s">
        <v>977</v>
      </c>
      <c r="D163" s="89">
        <v>1</v>
      </c>
      <c r="E163" s="37"/>
      <c r="F163" s="38"/>
      <c r="G163" s="39"/>
      <c r="H163" s="40"/>
      <c r="I163" s="40"/>
      <c r="J163" s="160"/>
    </row>
    <row r="164" spans="1:11" ht="20.25" customHeight="1" x14ac:dyDescent="0.15">
      <c r="A164" s="44">
        <v>96</v>
      </c>
      <c r="B164" s="35"/>
      <c r="C164" s="45" t="s">
        <v>903</v>
      </c>
      <c r="D164" s="89">
        <v>1</v>
      </c>
      <c r="E164" s="37"/>
      <c r="F164" s="38"/>
      <c r="G164" s="39"/>
      <c r="H164" s="40"/>
      <c r="I164" s="40"/>
      <c r="J164" s="160"/>
    </row>
    <row r="165" spans="1:11" ht="20.25" customHeight="1" x14ac:dyDescent="0.15">
      <c r="A165" s="44">
        <v>97</v>
      </c>
      <c r="B165" s="35"/>
      <c r="C165" s="45" t="s">
        <v>368</v>
      </c>
      <c r="D165" s="89">
        <v>1</v>
      </c>
      <c r="E165" s="37"/>
      <c r="F165" s="38"/>
      <c r="G165" s="39"/>
      <c r="H165" s="40"/>
      <c r="I165" s="40"/>
      <c r="J165" s="160"/>
    </row>
    <row r="166" spans="1:11" ht="20.25" customHeight="1" x14ac:dyDescent="0.15">
      <c r="A166" s="44">
        <v>98</v>
      </c>
      <c r="B166" s="35"/>
      <c r="C166" s="45" t="s">
        <v>989</v>
      </c>
      <c r="D166" s="89">
        <v>1</v>
      </c>
      <c r="E166" s="37"/>
      <c r="F166" s="38"/>
      <c r="G166" s="95"/>
      <c r="H166" s="75"/>
      <c r="I166" s="40"/>
      <c r="J166" s="183"/>
    </row>
    <row r="167" spans="1:11" ht="20.25" customHeight="1" x14ac:dyDescent="0.15">
      <c r="A167" s="44">
        <v>99</v>
      </c>
      <c r="B167" s="35"/>
      <c r="C167" s="45" t="s">
        <v>904</v>
      </c>
      <c r="D167" s="89">
        <v>1</v>
      </c>
      <c r="E167" s="37"/>
      <c r="F167" s="38"/>
      <c r="G167" s="39"/>
      <c r="H167" s="40"/>
      <c r="I167" s="40"/>
      <c r="J167" s="93"/>
    </row>
    <row r="168" spans="1:11" ht="20.25" customHeight="1" x14ac:dyDescent="0.15">
      <c r="A168" s="44">
        <v>100</v>
      </c>
      <c r="B168" s="464"/>
      <c r="C168" s="486" t="s">
        <v>1034</v>
      </c>
      <c r="D168" s="141">
        <v>1</v>
      </c>
      <c r="E168" s="66"/>
      <c r="F168" s="67"/>
      <c r="G168" s="68"/>
      <c r="H168" s="70"/>
      <c r="I168" s="70"/>
      <c r="J168" s="107"/>
    </row>
    <row r="169" spans="1:11" ht="20.25" customHeight="1" thickBot="1" x14ac:dyDescent="0.2">
      <c r="A169" s="54">
        <v>101</v>
      </c>
      <c r="B169" s="55"/>
      <c r="C169" s="97" t="s">
        <v>508</v>
      </c>
      <c r="D169" s="79">
        <v>1</v>
      </c>
      <c r="E169" s="80"/>
      <c r="F169" s="98"/>
      <c r="G169" s="142"/>
      <c r="H169" s="101"/>
      <c r="I169" s="101"/>
      <c r="J169" s="185"/>
    </row>
    <row r="170" spans="1:11" s="21" customFormat="1" ht="17.25" customHeight="1" x14ac:dyDescent="0.15">
      <c r="A170" s="573" t="s">
        <v>3</v>
      </c>
      <c r="B170" s="575" t="s">
        <v>0</v>
      </c>
      <c r="C170" s="575" t="s">
        <v>318</v>
      </c>
      <c r="D170" s="577" t="s">
        <v>440</v>
      </c>
      <c r="E170" s="578"/>
      <c r="F170" s="577" t="s">
        <v>77</v>
      </c>
      <c r="G170" s="578"/>
      <c r="H170" s="567" t="s">
        <v>315</v>
      </c>
      <c r="I170" s="569" t="s">
        <v>4</v>
      </c>
      <c r="J170" s="571" t="s">
        <v>5</v>
      </c>
      <c r="K170" s="17"/>
    </row>
    <row r="171" spans="1:11" s="21" customFormat="1" ht="17.25" customHeight="1" thickBot="1" x14ac:dyDescent="0.2">
      <c r="A171" s="574"/>
      <c r="B171" s="576"/>
      <c r="C171" s="576"/>
      <c r="D171" s="22" t="s">
        <v>438</v>
      </c>
      <c r="E171" s="23" t="s">
        <v>442</v>
      </c>
      <c r="F171" s="24" t="s">
        <v>438</v>
      </c>
      <c r="G171" s="25" t="s">
        <v>442</v>
      </c>
      <c r="H171" s="568"/>
      <c r="I171" s="570"/>
      <c r="J171" s="572"/>
      <c r="K171" s="17"/>
    </row>
    <row r="172" spans="1:11" ht="17.25" customHeight="1" x14ac:dyDescent="0.15">
      <c r="A172" s="140">
        <v>58</v>
      </c>
      <c r="B172" s="27" t="s">
        <v>158</v>
      </c>
      <c r="C172" s="5" t="s">
        <v>642</v>
      </c>
      <c r="D172" s="186">
        <v>1</v>
      </c>
      <c r="E172" s="187"/>
      <c r="F172" s="38">
        <v>1</v>
      </c>
      <c r="G172" s="39"/>
      <c r="H172" s="40">
        <v>20000</v>
      </c>
      <c r="I172" s="40">
        <f t="shared" ref="I172:I184" si="4">F172*10000</f>
        <v>10000</v>
      </c>
      <c r="J172" s="188"/>
    </row>
    <row r="173" spans="1:11" s="189" customFormat="1" ht="17.25" customHeight="1" x14ac:dyDescent="0.15">
      <c r="A173" s="34">
        <v>59</v>
      </c>
      <c r="B173" s="35"/>
      <c r="C173" s="72" t="s">
        <v>494</v>
      </c>
      <c r="D173" s="87">
        <v>1</v>
      </c>
      <c r="E173" s="37"/>
      <c r="F173" s="38">
        <v>1</v>
      </c>
      <c r="G173" s="39"/>
      <c r="H173" s="40">
        <v>20000</v>
      </c>
      <c r="I173" s="40">
        <f t="shared" si="4"/>
        <v>10000</v>
      </c>
      <c r="J173" s="93"/>
    </row>
    <row r="174" spans="1:11" ht="17.25" customHeight="1" x14ac:dyDescent="0.15">
      <c r="A174" s="34">
        <v>60</v>
      </c>
      <c r="B174" s="35"/>
      <c r="C174" s="7" t="s">
        <v>495</v>
      </c>
      <c r="D174" s="89">
        <v>1</v>
      </c>
      <c r="E174" s="37"/>
      <c r="F174" s="38">
        <v>1</v>
      </c>
      <c r="G174" s="95"/>
      <c r="H174" s="40">
        <v>20000</v>
      </c>
      <c r="I174" s="40">
        <f t="shared" si="4"/>
        <v>10000</v>
      </c>
      <c r="J174" s="93"/>
    </row>
    <row r="175" spans="1:11" ht="17.25" customHeight="1" x14ac:dyDescent="0.15">
      <c r="A175" s="34">
        <v>61</v>
      </c>
      <c r="B175" s="35"/>
      <c r="C175" s="7" t="s">
        <v>427</v>
      </c>
      <c r="D175" s="89">
        <v>1</v>
      </c>
      <c r="E175" s="37"/>
      <c r="F175" s="38">
        <v>1</v>
      </c>
      <c r="G175" s="95"/>
      <c r="H175" s="40">
        <v>20000</v>
      </c>
      <c r="I175" s="40">
        <f t="shared" si="4"/>
        <v>10000</v>
      </c>
      <c r="J175" s="93"/>
    </row>
    <row r="176" spans="1:11" s="157" customFormat="1" ht="17.25" customHeight="1" x14ac:dyDescent="0.15">
      <c r="A176" s="34">
        <v>62</v>
      </c>
      <c r="B176" s="35"/>
      <c r="C176" s="7" t="s">
        <v>475</v>
      </c>
      <c r="D176" s="89">
        <v>1</v>
      </c>
      <c r="E176" s="37"/>
      <c r="F176" s="38">
        <v>1</v>
      </c>
      <c r="G176" s="39"/>
      <c r="H176" s="40">
        <v>20000</v>
      </c>
      <c r="I176" s="40">
        <f t="shared" si="4"/>
        <v>10000</v>
      </c>
      <c r="J176" s="93"/>
    </row>
    <row r="177" spans="1:10" ht="17.25" customHeight="1" x14ac:dyDescent="0.15">
      <c r="A177" s="34">
        <v>63</v>
      </c>
      <c r="B177" s="35"/>
      <c r="C177" s="7" t="s">
        <v>370</v>
      </c>
      <c r="D177" s="89">
        <v>1</v>
      </c>
      <c r="E177" s="37"/>
      <c r="F177" s="38">
        <v>1</v>
      </c>
      <c r="G177" s="39"/>
      <c r="H177" s="40">
        <v>20000</v>
      </c>
      <c r="I177" s="40">
        <f t="shared" si="4"/>
        <v>10000</v>
      </c>
      <c r="J177" s="93"/>
    </row>
    <row r="178" spans="1:10" s="189" customFormat="1" ht="17.25" customHeight="1" x14ac:dyDescent="0.15">
      <c r="A178" s="34">
        <v>64</v>
      </c>
      <c r="B178" s="35"/>
      <c r="C178" s="7" t="s">
        <v>286</v>
      </c>
      <c r="D178" s="89">
        <v>1</v>
      </c>
      <c r="E178" s="37"/>
      <c r="F178" s="38">
        <v>1</v>
      </c>
      <c r="G178" s="39"/>
      <c r="H178" s="40">
        <v>20000</v>
      </c>
      <c r="I178" s="40">
        <f t="shared" si="4"/>
        <v>10000</v>
      </c>
      <c r="J178" s="93"/>
    </row>
    <row r="179" spans="1:10" s="189" customFormat="1" ht="17.25" customHeight="1" x14ac:dyDescent="0.15">
      <c r="A179" s="34">
        <v>65</v>
      </c>
      <c r="B179" s="35"/>
      <c r="C179" s="7" t="s">
        <v>474</v>
      </c>
      <c r="D179" s="89">
        <v>1</v>
      </c>
      <c r="E179" s="37"/>
      <c r="F179" s="38">
        <v>1</v>
      </c>
      <c r="G179" s="39"/>
      <c r="H179" s="40">
        <v>20000</v>
      </c>
      <c r="I179" s="40">
        <f t="shared" si="4"/>
        <v>10000</v>
      </c>
      <c r="J179" s="93"/>
    </row>
    <row r="180" spans="1:10" s="189" customFormat="1" ht="17.25" customHeight="1" x14ac:dyDescent="0.15">
      <c r="A180" s="34">
        <v>66</v>
      </c>
      <c r="B180" s="35"/>
      <c r="C180" s="7" t="s">
        <v>309</v>
      </c>
      <c r="D180" s="87">
        <v>1</v>
      </c>
      <c r="E180" s="37"/>
      <c r="F180" s="38">
        <v>1</v>
      </c>
      <c r="G180" s="39"/>
      <c r="H180" s="40">
        <v>20000</v>
      </c>
      <c r="I180" s="40">
        <f t="shared" si="4"/>
        <v>10000</v>
      </c>
      <c r="J180" s="93"/>
    </row>
    <row r="181" spans="1:10" s="189" customFormat="1" ht="17.25" customHeight="1" x14ac:dyDescent="0.15">
      <c r="A181" s="34">
        <v>67</v>
      </c>
      <c r="B181" s="35"/>
      <c r="C181" s="72" t="s">
        <v>79</v>
      </c>
      <c r="D181" s="87">
        <v>1</v>
      </c>
      <c r="E181" s="37"/>
      <c r="F181" s="38">
        <v>1</v>
      </c>
      <c r="G181" s="39"/>
      <c r="H181" s="40">
        <v>20000</v>
      </c>
      <c r="I181" s="40">
        <f t="shared" si="4"/>
        <v>10000</v>
      </c>
      <c r="J181" s="93"/>
    </row>
    <row r="182" spans="1:10" s="189" customFormat="1" ht="17.25" customHeight="1" x14ac:dyDescent="0.15">
      <c r="A182" s="34">
        <v>68</v>
      </c>
      <c r="B182" s="35"/>
      <c r="C182" s="72" t="s">
        <v>612</v>
      </c>
      <c r="D182" s="87">
        <v>1</v>
      </c>
      <c r="E182" s="37"/>
      <c r="F182" s="38">
        <v>1</v>
      </c>
      <c r="G182" s="39"/>
      <c r="H182" s="40">
        <v>20000</v>
      </c>
      <c r="I182" s="40">
        <f t="shared" si="4"/>
        <v>10000</v>
      </c>
      <c r="J182" s="93"/>
    </row>
    <row r="183" spans="1:10" s="189" customFormat="1" ht="17.25" customHeight="1" x14ac:dyDescent="0.15">
      <c r="A183" s="34">
        <v>69</v>
      </c>
      <c r="B183" s="35"/>
      <c r="C183" s="7" t="s">
        <v>497</v>
      </c>
      <c r="D183" s="89">
        <v>1</v>
      </c>
      <c r="E183" s="37"/>
      <c r="F183" s="38">
        <v>1</v>
      </c>
      <c r="G183" s="39"/>
      <c r="H183" s="40">
        <v>20000</v>
      </c>
      <c r="I183" s="40">
        <f t="shared" si="4"/>
        <v>10000</v>
      </c>
      <c r="J183" s="93"/>
    </row>
    <row r="184" spans="1:10" ht="17.25" customHeight="1" x14ac:dyDescent="0.15">
      <c r="A184" s="34">
        <v>70</v>
      </c>
      <c r="B184" s="35"/>
      <c r="C184" s="7" t="s">
        <v>133</v>
      </c>
      <c r="D184" s="89">
        <v>1</v>
      </c>
      <c r="E184" s="37"/>
      <c r="F184" s="38">
        <v>1</v>
      </c>
      <c r="G184" s="39"/>
      <c r="H184" s="40">
        <v>20000</v>
      </c>
      <c r="I184" s="40">
        <f t="shared" si="4"/>
        <v>10000</v>
      </c>
      <c r="J184" s="147"/>
    </row>
    <row r="185" spans="1:10" ht="17.25" customHeight="1" x14ac:dyDescent="0.15">
      <c r="A185" s="44">
        <v>102</v>
      </c>
      <c r="B185" s="35"/>
      <c r="C185" s="45" t="s">
        <v>931</v>
      </c>
      <c r="D185" s="89">
        <v>1</v>
      </c>
      <c r="E185" s="37"/>
      <c r="F185" s="38"/>
      <c r="G185" s="39"/>
      <c r="H185" s="40"/>
      <c r="I185" s="40"/>
      <c r="J185" s="147"/>
    </row>
    <row r="186" spans="1:10" ht="17.25" customHeight="1" x14ac:dyDescent="0.15">
      <c r="A186" s="44">
        <v>103</v>
      </c>
      <c r="B186" s="421"/>
      <c r="C186" s="45" t="s">
        <v>950</v>
      </c>
      <c r="D186" s="89">
        <v>1</v>
      </c>
      <c r="E186" s="37"/>
      <c r="F186" s="38"/>
      <c r="G186" s="39"/>
      <c r="H186" s="40"/>
      <c r="I186" s="40"/>
      <c r="J186" s="147"/>
    </row>
    <row r="187" spans="1:10" s="157" customFormat="1" ht="17.25" customHeight="1" x14ac:dyDescent="0.15">
      <c r="A187" s="44">
        <v>104</v>
      </c>
      <c r="B187" s="35"/>
      <c r="C187" s="45" t="s">
        <v>907</v>
      </c>
      <c r="D187" s="89">
        <v>1</v>
      </c>
      <c r="E187" s="37"/>
      <c r="F187" s="38"/>
      <c r="G187" s="39"/>
      <c r="H187" s="40"/>
      <c r="I187" s="40"/>
      <c r="J187" s="93"/>
    </row>
    <row r="188" spans="1:10" s="189" customFormat="1" ht="17.25" customHeight="1" x14ac:dyDescent="0.15">
      <c r="A188" s="44">
        <v>105</v>
      </c>
      <c r="B188" s="35"/>
      <c r="C188" s="45" t="s">
        <v>337</v>
      </c>
      <c r="D188" s="89">
        <v>1</v>
      </c>
      <c r="E188" s="37"/>
      <c r="F188" s="38"/>
      <c r="G188" s="39"/>
      <c r="H188" s="177"/>
      <c r="I188" s="177"/>
      <c r="J188" s="93"/>
    </row>
    <row r="189" spans="1:10" s="189" customFormat="1" ht="17.25" customHeight="1" x14ac:dyDescent="0.15">
      <c r="A189" s="44">
        <v>106</v>
      </c>
      <c r="B189" s="35"/>
      <c r="C189" s="45" t="s">
        <v>394</v>
      </c>
      <c r="D189" s="89">
        <v>1</v>
      </c>
      <c r="E189" s="37"/>
      <c r="F189" s="38"/>
      <c r="G189" s="39"/>
      <c r="H189" s="177"/>
      <c r="I189" s="177"/>
      <c r="J189" s="93"/>
    </row>
    <row r="190" spans="1:10" s="189" customFormat="1" ht="17.25" customHeight="1" x14ac:dyDescent="0.15">
      <c r="A190" s="44">
        <v>107</v>
      </c>
      <c r="B190" s="35"/>
      <c r="C190" s="45" t="s">
        <v>496</v>
      </c>
      <c r="D190" s="87">
        <v>1</v>
      </c>
      <c r="E190" s="37"/>
      <c r="F190" s="38"/>
      <c r="G190" s="39"/>
      <c r="H190" s="177"/>
      <c r="I190" s="177"/>
      <c r="J190" s="93"/>
    </row>
    <row r="191" spans="1:10" s="189" customFormat="1" ht="17.25" customHeight="1" x14ac:dyDescent="0.15">
      <c r="A191" s="44">
        <v>108</v>
      </c>
      <c r="B191" s="433"/>
      <c r="C191" s="45" t="s">
        <v>509</v>
      </c>
      <c r="D191" s="89">
        <v>1</v>
      </c>
      <c r="E191" s="37"/>
      <c r="F191" s="38"/>
      <c r="G191" s="39"/>
      <c r="H191" s="177"/>
      <c r="I191" s="177"/>
      <c r="J191" s="93"/>
    </row>
    <row r="192" spans="1:10" ht="17.25" customHeight="1" thickBot="1" x14ac:dyDescent="0.2">
      <c r="A192" s="54">
        <v>109</v>
      </c>
      <c r="B192" s="55"/>
      <c r="C192" s="97" t="s">
        <v>395</v>
      </c>
      <c r="D192" s="477">
        <v>1</v>
      </c>
      <c r="E192" s="80"/>
      <c r="F192" s="98"/>
      <c r="G192" s="99"/>
      <c r="H192" s="100"/>
      <c r="I192" s="101"/>
      <c r="J192" s="185"/>
    </row>
    <row r="193" spans="1:10" ht="17.25" customHeight="1" x14ac:dyDescent="0.15">
      <c r="A193" s="63">
        <v>71</v>
      </c>
      <c r="B193" s="455" t="s">
        <v>56</v>
      </c>
      <c r="C193" s="190" t="s">
        <v>626</v>
      </c>
      <c r="D193" s="141">
        <v>1</v>
      </c>
      <c r="E193" s="66"/>
      <c r="F193" s="67">
        <v>1</v>
      </c>
      <c r="G193" s="68"/>
      <c r="H193" s="70">
        <v>20000</v>
      </c>
      <c r="I193" s="40">
        <f t="shared" ref="I193:I198" si="5">F193*10000</f>
        <v>10000</v>
      </c>
      <c r="J193" s="171"/>
    </row>
    <row r="194" spans="1:10" ht="17.25" customHeight="1" x14ac:dyDescent="0.15">
      <c r="A194" s="34">
        <v>72</v>
      </c>
      <c r="B194" s="155"/>
      <c r="C194" s="7" t="s">
        <v>627</v>
      </c>
      <c r="D194" s="89">
        <v>1</v>
      </c>
      <c r="E194" s="37"/>
      <c r="F194" s="38">
        <v>1</v>
      </c>
      <c r="G194" s="39"/>
      <c r="H194" s="40">
        <v>20000</v>
      </c>
      <c r="I194" s="40">
        <f t="shared" si="5"/>
        <v>10000</v>
      </c>
      <c r="J194" s="172"/>
    </row>
    <row r="195" spans="1:10" ht="17.25" customHeight="1" x14ac:dyDescent="0.15">
      <c r="A195" s="34">
        <v>73</v>
      </c>
      <c r="B195" s="155"/>
      <c r="C195" s="7" t="s">
        <v>324</v>
      </c>
      <c r="D195" s="89">
        <v>1</v>
      </c>
      <c r="E195" s="37"/>
      <c r="F195" s="38">
        <v>1</v>
      </c>
      <c r="G195" s="39"/>
      <c r="H195" s="40">
        <v>20000</v>
      </c>
      <c r="I195" s="40">
        <f t="shared" si="5"/>
        <v>10000</v>
      </c>
      <c r="J195" s="172"/>
    </row>
    <row r="196" spans="1:10" ht="17.25" customHeight="1" x14ac:dyDescent="0.15">
      <c r="A196" s="34">
        <v>74</v>
      </c>
      <c r="B196" s="155"/>
      <c r="C196" s="7" t="s">
        <v>232</v>
      </c>
      <c r="D196" s="89">
        <v>1</v>
      </c>
      <c r="E196" s="37"/>
      <c r="F196" s="38">
        <v>1</v>
      </c>
      <c r="G196" s="39"/>
      <c r="H196" s="40">
        <v>20000</v>
      </c>
      <c r="I196" s="40">
        <f t="shared" si="5"/>
        <v>10000</v>
      </c>
      <c r="J196" s="172"/>
    </row>
    <row r="197" spans="1:10" ht="17.25" customHeight="1" x14ac:dyDescent="0.15">
      <c r="A197" s="34">
        <v>75</v>
      </c>
      <c r="B197" s="155"/>
      <c r="C197" s="7" t="s">
        <v>943</v>
      </c>
      <c r="D197" s="89">
        <v>1</v>
      </c>
      <c r="E197" s="37"/>
      <c r="F197" s="38">
        <v>1</v>
      </c>
      <c r="G197" s="39"/>
      <c r="H197" s="40">
        <v>20000</v>
      </c>
      <c r="I197" s="40">
        <f t="shared" si="5"/>
        <v>10000</v>
      </c>
      <c r="J197" s="93"/>
    </row>
    <row r="198" spans="1:10" ht="17.25" customHeight="1" x14ac:dyDescent="0.15">
      <c r="A198" s="34">
        <v>76</v>
      </c>
      <c r="B198" s="155"/>
      <c r="C198" s="7" t="s">
        <v>983</v>
      </c>
      <c r="D198" s="89">
        <v>1</v>
      </c>
      <c r="E198" s="37"/>
      <c r="F198" s="38">
        <v>1</v>
      </c>
      <c r="G198" s="39"/>
      <c r="H198" s="40">
        <v>20000</v>
      </c>
      <c r="I198" s="40">
        <f t="shared" si="5"/>
        <v>10000</v>
      </c>
      <c r="J198" s="451"/>
    </row>
    <row r="199" spans="1:10" ht="17.25" customHeight="1" x14ac:dyDescent="0.15">
      <c r="A199" s="44">
        <v>110</v>
      </c>
      <c r="B199" s="155"/>
      <c r="C199" s="45" t="s">
        <v>371</v>
      </c>
      <c r="D199" s="89">
        <v>1</v>
      </c>
      <c r="E199" s="37"/>
      <c r="F199" s="38"/>
      <c r="G199" s="39"/>
      <c r="H199" s="40"/>
      <c r="I199" s="40"/>
      <c r="J199" s="172"/>
    </row>
    <row r="200" spans="1:10" ht="17.25" customHeight="1" x14ac:dyDescent="0.15">
      <c r="A200" s="44">
        <v>111</v>
      </c>
      <c r="B200" s="155"/>
      <c r="C200" s="45" t="s">
        <v>1035</v>
      </c>
      <c r="D200" s="89">
        <v>1</v>
      </c>
      <c r="E200" s="37"/>
      <c r="F200" s="38"/>
      <c r="G200" s="39"/>
      <c r="H200" s="40"/>
      <c r="I200" s="40"/>
      <c r="J200" s="172"/>
    </row>
    <row r="201" spans="1:10" ht="17.25" customHeight="1" x14ac:dyDescent="0.15">
      <c r="A201" s="44">
        <v>112</v>
      </c>
      <c r="B201" s="155"/>
      <c r="C201" s="45" t="s">
        <v>905</v>
      </c>
      <c r="D201" s="89">
        <v>1</v>
      </c>
      <c r="E201" s="37"/>
      <c r="F201" s="38"/>
      <c r="G201" s="39"/>
      <c r="H201" s="40"/>
      <c r="I201" s="40"/>
      <c r="J201" s="172"/>
    </row>
    <row r="202" spans="1:10" ht="17.25" customHeight="1" x14ac:dyDescent="0.15">
      <c r="A202" s="44">
        <v>113</v>
      </c>
      <c r="B202" s="155"/>
      <c r="C202" s="45" t="s">
        <v>82</v>
      </c>
      <c r="D202" s="89">
        <v>1</v>
      </c>
      <c r="E202" s="37"/>
      <c r="F202" s="38"/>
      <c r="G202" s="39"/>
      <c r="H202" s="40"/>
      <c r="I202" s="40"/>
      <c r="J202" s="172"/>
    </row>
    <row r="203" spans="1:10" ht="17.25" customHeight="1" x14ac:dyDescent="0.15">
      <c r="A203" s="44">
        <v>114</v>
      </c>
      <c r="B203" s="155"/>
      <c r="C203" s="45" t="s">
        <v>1036</v>
      </c>
      <c r="D203" s="89">
        <v>1</v>
      </c>
      <c r="E203" s="37"/>
      <c r="F203" s="38"/>
      <c r="G203" s="39"/>
      <c r="H203" s="40"/>
      <c r="I203" s="40"/>
      <c r="J203" s="93"/>
    </row>
    <row r="204" spans="1:10" ht="17.25" customHeight="1" thickBot="1" x14ac:dyDescent="0.2">
      <c r="A204" s="44">
        <v>115</v>
      </c>
      <c r="B204" s="155"/>
      <c r="C204" s="45" t="s">
        <v>372</v>
      </c>
      <c r="D204" s="89">
        <v>1</v>
      </c>
      <c r="E204" s="37"/>
      <c r="F204" s="38"/>
      <c r="G204" s="39"/>
      <c r="H204" s="40"/>
      <c r="I204" s="40"/>
      <c r="J204" s="147"/>
    </row>
    <row r="205" spans="1:10" s="112" customFormat="1" ht="17.25" customHeight="1" thickBot="1" x14ac:dyDescent="0.2">
      <c r="A205" s="585" t="s">
        <v>2</v>
      </c>
      <c r="B205" s="586"/>
      <c r="C205" s="586"/>
      <c r="D205" s="192">
        <f t="shared" ref="D205:I205" si="6">SUM(D6:D204)</f>
        <v>191</v>
      </c>
      <c r="E205" s="193">
        <f t="shared" si="6"/>
        <v>0</v>
      </c>
      <c r="F205" s="192">
        <f t="shared" si="6"/>
        <v>76</v>
      </c>
      <c r="G205" s="193">
        <f t="shared" si="6"/>
        <v>0</v>
      </c>
      <c r="H205" s="192">
        <f t="shared" si="6"/>
        <v>1520000</v>
      </c>
      <c r="I205" s="192">
        <f t="shared" si="6"/>
        <v>760000</v>
      </c>
      <c r="J205" s="111"/>
    </row>
    <row r="206" spans="1:10" ht="17.25" customHeight="1" thickBot="1" x14ac:dyDescent="0.2">
      <c r="A206" s="113"/>
      <c r="B206" s="113"/>
      <c r="C206" s="113"/>
      <c r="D206" s="113"/>
      <c r="E206" s="114"/>
      <c r="F206" s="113"/>
      <c r="G206" s="114"/>
      <c r="H206" s="115"/>
      <c r="I206" s="115"/>
      <c r="J206" s="116"/>
    </row>
    <row r="207" spans="1:10" ht="17.25" customHeight="1" thickBot="1" x14ac:dyDescent="0.2">
      <c r="B207" s="117" t="s">
        <v>7</v>
      </c>
      <c r="C207" s="118" t="s">
        <v>8</v>
      </c>
      <c r="D207" s="583" t="s">
        <v>316</v>
      </c>
      <c r="E207" s="589"/>
      <c r="F207" s="583" t="s">
        <v>443</v>
      </c>
      <c r="G207" s="589"/>
      <c r="H207" s="118" t="s">
        <v>444</v>
      </c>
      <c r="I207" s="119" t="s">
        <v>445</v>
      </c>
      <c r="J207" s="17"/>
    </row>
    <row r="208" spans="1:10" ht="17.25" customHeight="1" thickTop="1" thickBot="1" x14ac:dyDescent="0.2">
      <c r="B208" s="120" t="s">
        <v>438</v>
      </c>
      <c r="C208" s="121">
        <v>20000</v>
      </c>
      <c r="D208" s="601">
        <f>D205</f>
        <v>191</v>
      </c>
      <c r="E208" s="592"/>
      <c r="F208" s="601">
        <f>F205</f>
        <v>76</v>
      </c>
      <c r="G208" s="592"/>
      <c r="H208" s="122">
        <f>F208*C208</f>
        <v>1520000</v>
      </c>
      <c r="I208" s="123">
        <f>I205</f>
        <v>760000</v>
      </c>
      <c r="J208" s="17"/>
    </row>
    <row r="209" spans="1:10" s="112" customFormat="1" ht="17.25" customHeight="1" thickTop="1" thickBot="1" x14ac:dyDescent="0.2">
      <c r="A209" s="17"/>
      <c r="B209" s="587" t="s">
        <v>50</v>
      </c>
      <c r="C209" s="588"/>
      <c r="D209" s="593">
        <f>D208</f>
        <v>191</v>
      </c>
      <c r="E209" s="588"/>
      <c r="F209" s="593">
        <f>F208</f>
        <v>76</v>
      </c>
      <c r="G209" s="588"/>
      <c r="H209" s="128">
        <f>SUM(H208:H208)</f>
        <v>1520000</v>
      </c>
      <c r="I209" s="129">
        <f>SUM(I208:I208)</f>
        <v>760000</v>
      </c>
    </row>
    <row r="210" spans="1:10" s="112" customFormat="1" ht="13.5" customHeight="1" x14ac:dyDescent="0.15">
      <c r="E210" s="68"/>
      <c r="G210" s="68"/>
      <c r="I210" s="149"/>
      <c r="J210" s="150"/>
    </row>
    <row r="211" spans="1:10" s="112" customFormat="1" ht="13.5" customHeight="1" x14ac:dyDescent="0.15">
      <c r="E211" s="68"/>
      <c r="G211" s="68"/>
      <c r="I211" s="149"/>
      <c r="J211" s="150"/>
    </row>
    <row r="212" spans="1:10" s="112" customFormat="1" ht="13.5" customHeight="1" x14ac:dyDescent="0.15">
      <c r="E212" s="68"/>
      <c r="G212" s="68"/>
      <c r="I212" s="149"/>
      <c r="J212" s="150"/>
    </row>
    <row r="213" spans="1:10" s="112" customFormat="1" ht="13.5" customHeight="1" x14ac:dyDescent="0.15">
      <c r="E213" s="68"/>
      <c r="G213" s="68"/>
      <c r="I213" s="149"/>
      <c r="J213" s="150"/>
    </row>
    <row r="214" spans="1:10" s="112" customFormat="1" ht="13.5" customHeight="1" x14ac:dyDescent="0.15">
      <c r="E214" s="68"/>
      <c r="G214" s="68"/>
      <c r="I214" s="149"/>
      <c r="J214" s="150"/>
    </row>
    <row r="215" spans="1:10" s="112" customFormat="1" ht="13.5" customHeight="1" x14ac:dyDescent="0.15">
      <c r="E215" s="68"/>
      <c r="G215" s="68"/>
      <c r="I215" s="149"/>
      <c r="J215" s="150"/>
    </row>
    <row r="216" spans="1:10" s="112" customFormat="1" ht="13.5" customHeight="1" x14ac:dyDescent="0.15">
      <c r="E216" s="68"/>
      <c r="G216" s="68"/>
      <c r="I216" s="149"/>
      <c r="J216" s="150"/>
    </row>
    <row r="217" spans="1:10" s="112" customFormat="1" ht="13.5" customHeight="1" x14ac:dyDescent="0.15">
      <c r="E217" s="68"/>
      <c r="G217" s="68"/>
      <c r="I217" s="149"/>
      <c r="J217" s="150"/>
    </row>
    <row r="218" spans="1:10" s="112" customFormat="1" ht="13.5" customHeight="1" x14ac:dyDescent="0.15">
      <c r="E218" s="68"/>
      <c r="G218" s="68"/>
      <c r="I218" s="149"/>
      <c r="J218" s="150"/>
    </row>
    <row r="219" spans="1:10" s="112" customFormat="1" ht="13.5" customHeight="1" x14ac:dyDescent="0.15">
      <c r="E219" s="68"/>
      <c r="G219" s="68"/>
      <c r="I219" s="149"/>
      <c r="J219" s="150"/>
    </row>
    <row r="220" spans="1:10" s="112" customFormat="1" ht="13.5" customHeight="1" x14ac:dyDescent="0.15">
      <c r="E220" s="68"/>
      <c r="G220" s="68"/>
      <c r="I220" s="149"/>
      <c r="J220" s="150"/>
    </row>
    <row r="221" spans="1:10" s="112" customFormat="1" ht="13.5" customHeight="1" x14ac:dyDescent="0.15">
      <c r="E221" s="68"/>
      <c r="G221" s="68"/>
      <c r="I221" s="149"/>
      <c r="J221" s="150"/>
    </row>
    <row r="222" spans="1:10" s="112" customFormat="1" ht="13.5" customHeight="1" x14ac:dyDescent="0.15">
      <c r="E222" s="68"/>
      <c r="G222" s="68"/>
      <c r="I222" s="149"/>
      <c r="J222" s="150"/>
    </row>
    <row r="223" spans="1:10" s="112" customFormat="1" ht="13.5" customHeight="1" x14ac:dyDescent="0.15">
      <c r="E223" s="68"/>
      <c r="G223" s="68"/>
      <c r="I223" s="149"/>
      <c r="J223" s="150"/>
    </row>
    <row r="224" spans="1:10" s="112" customFormat="1" ht="13.5" customHeight="1" x14ac:dyDescent="0.15">
      <c r="E224" s="68"/>
      <c r="G224" s="68"/>
      <c r="I224" s="149"/>
      <c r="J224" s="150"/>
    </row>
    <row r="225" spans="5:10" s="112" customFormat="1" ht="13.5" customHeight="1" x14ac:dyDescent="0.15">
      <c r="E225" s="68"/>
      <c r="G225" s="68"/>
      <c r="I225" s="149"/>
      <c r="J225" s="150"/>
    </row>
    <row r="226" spans="5:10" s="112" customFormat="1" ht="13.5" customHeight="1" x14ac:dyDescent="0.15">
      <c r="E226" s="68"/>
      <c r="G226" s="68"/>
      <c r="I226" s="149"/>
      <c r="J226" s="150"/>
    </row>
    <row r="227" spans="5:10" s="112" customFormat="1" ht="13.5" customHeight="1" x14ac:dyDescent="0.15">
      <c r="E227" s="68"/>
      <c r="G227" s="68"/>
      <c r="I227" s="149"/>
      <c r="J227" s="150"/>
    </row>
    <row r="228" spans="5:10" s="112" customFormat="1" ht="13.5" customHeight="1" x14ac:dyDescent="0.15">
      <c r="E228" s="68"/>
      <c r="G228" s="68"/>
      <c r="I228" s="149"/>
      <c r="J228" s="150"/>
    </row>
    <row r="229" spans="5:10" s="112" customFormat="1" ht="13.5" customHeight="1" x14ac:dyDescent="0.15">
      <c r="E229" s="68"/>
      <c r="G229" s="68"/>
      <c r="I229" s="149"/>
      <c r="J229" s="150"/>
    </row>
    <row r="230" spans="5:10" s="112" customFormat="1" ht="13.5" customHeight="1" x14ac:dyDescent="0.15">
      <c r="E230" s="68"/>
      <c r="G230" s="68"/>
      <c r="I230" s="149"/>
      <c r="J230" s="150"/>
    </row>
    <row r="231" spans="5:10" s="112" customFormat="1" ht="13.5" customHeight="1" x14ac:dyDescent="0.15">
      <c r="E231" s="68"/>
      <c r="G231" s="68"/>
      <c r="I231" s="149"/>
      <c r="J231" s="150"/>
    </row>
    <row r="232" spans="5:10" s="112" customFormat="1" ht="13.5" customHeight="1" x14ac:dyDescent="0.15">
      <c r="E232" s="68"/>
      <c r="G232" s="68"/>
      <c r="I232" s="149"/>
      <c r="J232" s="150"/>
    </row>
    <row r="233" spans="5:10" s="112" customFormat="1" ht="13.5" customHeight="1" x14ac:dyDescent="0.15">
      <c r="E233" s="68"/>
      <c r="G233" s="68"/>
      <c r="I233" s="149"/>
      <c r="J233" s="150"/>
    </row>
    <row r="234" spans="5:10" s="112" customFormat="1" ht="13.5" customHeight="1" x14ac:dyDescent="0.15">
      <c r="E234" s="68"/>
      <c r="G234" s="68"/>
      <c r="I234" s="149"/>
      <c r="J234" s="150"/>
    </row>
    <row r="235" spans="5:10" s="112" customFormat="1" ht="13.5" customHeight="1" x14ac:dyDescent="0.15">
      <c r="E235" s="68"/>
      <c r="G235" s="68"/>
      <c r="I235" s="149"/>
      <c r="J235" s="150"/>
    </row>
    <row r="236" spans="5:10" s="112" customFormat="1" ht="13.5" customHeight="1" x14ac:dyDescent="0.15">
      <c r="E236" s="68"/>
      <c r="G236" s="68"/>
      <c r="I236" s="149"/>
      <c r="J236" s="150"/>
    </row>
    <row r="237" spans="5:10" s="112" customFormat="1" ht="13.5" customHeight="1" x14ac:dyDescent="0.15">
      <c r="E237" s="68"/>
      <c r="G237" s="68"/>
      <c r="I237" s="149"/>
      <c r="J237" s="150"/>
    </row>
    <row r="238" spans="5:10" s="112" customFormat="1" ht="13.5" customHeight="1" x14ac:dyDescent="0.15">
      <c r="E238" s="68"/>
      <c r="G238" s="68"/>
      <c r="I238" s="149"/>
      <c r="J238" s="150"/>
    </row>
    <row r="239" spans="5:10" s="112" customFormat="1" ht="13.5" customHeight="1" x14ac:dyDescent="0.15">
      <c r="E239" s="68"/>
      <c r="G239" s="68"/>
      <c r="I239" s="149"/>
      <c r="J239" s="150"/>
    </row>
    <row r="240" spans="5:10" s="112" customFormat="1" ht="13.5" customHeight="1" x14ac:dyDescent="0.15">
      <c r="E240" s="68"/>
      <c r="G240" s="68"/>
      <c r="I240" s="149"/>
      <c r="J240" s="150"/>
    </row>
    <row r="241" spans="5:10" s="112" customFormat="1" ht="13.5" customHeight="1" x14ac:dyDescent="0.15">
      <c r="E241" s="68"/>
      <c r="G241" s="68"/>
      <c r="I241" s="149"/>
      <c r="J241" s="150"/>
    </row>
    <row r="242" spans="5:10" s="112" customFormat="1" ht="13.5" customHeight="1" x14ac:dyDescent="0.15">
      <c r="E242" s="68"/>
      <c r="G242" s="68"/>
      <c r="I242" s="149"/>
      <c r="J242" s="150"/>
    </row>
    <row r="243" spans="5:10" s="112" customFormat="1" ht="13.5" customHeight="1" x14ac:dyDescent="0.15">
      <c r="E243" s="68"/>
      <c r="G243" s="68"/>
      <c r="I243" s="149"/>
      <c r="J243" s="150"/>
    </row>
    <row r="244" spans="5:10" s="112" customFormat="1" ht="13.5" customHeight="1" x14ac:dyDescent="0.15">
      <c r="E244" s="68"/>
      <c r="G244" s="68"/>
      <c r="I244" s="149"/>
      <c r="J244" s="150"/>
    </row>
    <row r="245" spans="5:10" s="112" customFormat="1" ht="13.5" customHeight="1" x14ac:dyDescent="0.15">
      <c r="E245" s="68"/>
      <c r="G245" s="68"/>
      <c r="I245" s="149"/>
      <c r="J245" s="150"/>
    </row>
    <row r="246" spans="5:10" s="112" customFormat="1" ht="13.5" customHeight="1" x14ac:dyDescent="0.15">
      <c r="E246" s="68"/>
      <c r="G246" s="68"/>
      <c r="I246" s="149"/>
      <c r="J246" s="150"/>
    </row>
    <row r="247" spans="5:10" s="112" customFormat="1" ht="13.5" customHeight="1" x14ac:dyDescent="0.15">
      <c r="E247" s="68"/>
      <c r="G247" s="68"/>
      <c r="I247" s="149"/>
      <c r="J247" s="150"/>
    </row>
    <row r="248" spans="5:10" s="112" customFormat="1" ht="13.5" customHeight="1" x14ac:dyDescent="0.15">
      <c r="E248" s="68"/>
      <c r="G248" s="68"/>
      <c r="I248" s="149"/>
      <c r="J248" s="150"/>
    </row>
    <row r="249" spans="5:10" s="112" customFormat="1" ht="13.5" customHeight="1" x14ac:dyDescent="0.15">
      <c r="E249" s="68"/>
      <c r="G249" s="68"/>
      <c r="I249" s="149"/>
      <c r="J249" s="150"/>
    </row>
    <row r="250" spans="5:10" s="112" customFormat="1" ht="13.5" customHeight="1" x14ac:dyDescent="0.15">
      <c r="E250" s="68"/>
      <c r="G250" s="68"/>
      <c r="I250" s="149"/>
      <c r="J250" s="150"/>
    </row>
    <row r="251" spans="5:10" s="112" customFormat="1" ht="13.5" customHeight="1" x14ac:dyDescent="0.15">
      <c r="E251" s="68"/>
      <c r="G251" s="68"/>
      <c r="I251" s="149"/>
      <c r="J251" s="150"/>
    </row>
    <row r="252" spans="5:10" s="112" customFormat="1" ht="13.5" customHeight="1" x14ac:dyDescent="0.15">
      <c r="E252" s="68"/>
      <c r="G252" s="68"/>
      <c r="I252" s="149"/>
      <c r="J252" s="150"/>
    </row>
    <row r="253" spans="5:10" s="112" customFormat="1" ht="13.5" customHeight="1" x14ac:dyDescent="0.15">
      <c r="E253" s="68"/>
      <c r="G253" s="68"/>
      <c r="I253" s="149"/>
      <c r="J253" s="150"/>
    </row>
    <row r="254" spans="5:10" s="112" customFormat="1" ht="13.5" customHeight="1" x14ac:dyDescent="0.15">
      <c r="E254" s="68"/>
      <c r="G254" s="68"/>
      <c r="I254" s="149"/>
      <c r="J254" s="150"/>
    </row>
    <row r="255" spans="5:10" s="112" customFormat="1" ht="13.5" customHeight="1" x14ac:dyDescent="0.15">
      <c r="E255" s="68"/>
      <c r="G255" s="68"/>
      <c r="I255" s="149"/>
      <c r="J255" s="150"/>
    </row>
    <row r="256" spans="5:10" s="112" customFormat="1" ht="13.5" customHeight="1" x14ac:dyDescent="0.15">
      <c r="E256" s="68"/>
      <c r="G256" s="68"/>
      <c r="I256" s="149"/>
      <c r="J256" s="150"/>
    </row>
    <row r="257" spans="5:10" s="112" customFormat="1" ht="13.5" customHeight="1" x14ac:dyDescent="0.15">
      <c r="E257" s="68"/>
      <c r="G257" s="68"/>
      <c r="I257" s="149"/>
      <c r="J257" s="150"/>
    </row>
    <row r="258" spans="5:10" s="112" customFormat="1" ht="13.5" customHeight="1" x14ac:dyDescent="0.15">
      <c r="E258" s="68"/>
      <c r="G258" s="68"/>
      <c r="I258" s="149"/>
      <c r="J258" s="150"/>
    </row>
    <row r="259" spans="5:10" s="112" customFormat="1" ht="13.5" customHeight="1" x14ac:dyDescent="0.15">
      <c r="E259" s="68"/>
      <c r="G259" s="68"/>
      <c r="I259" s="149"/>
      <c r="J259" s="150"/>
    </row>
    <row r="260" spans="5:10" s="112" customFormat="1" ht="13.5" customHeight="1" x14ac:dyDescent="0.15">
      <c r="E260" s="68"/>
      <c r="G260" s="68"/>
      <c r="I260" s="149"/>
      <c r="J260" s="150"/>
    </row>
    <row r="261" spans="5:10" s="112" customFormat="1" ht="13.5" customHeight="1" x14ac:dyDescent="0.15">
      <c r="E261" s="68"/>
      <c r="G261" s="68"/>
      <c r="I261" s="149"/>
      <c r="J261" s="150"/>
    </row>
    <row r="262" spans="5:10" s="112" customFormat="1" ht="13.5" customHeight="1" x14ac:dyDescent="0.15">
      <c r="E262" s="68"/>
      <c r="G262" s="68"/>
      <c r="I262" s="149"/>
      <c r="J262" s="150"/>
    </row>
    <row r="263" spans="5:10" s="112" customFormat="1" ht="13.5" customHeight="1" x14ac:dyDescent="0.15">
      <c r="E263" s="68"/>
      <c r="G263" s="68"/>
      <c r="I263" s="149"/>
      <c r="J263" s="150"/>
    </row>
    <row r="264" spans="5:10" s="112" customFormat="1" ht="13.5" customHeight="1" x14ac:dyDescent="0.15">
      <c r="E264" s="68"/>
      <c r="G264" s="68"/>
      <c r="I264" s="149"/>
      <c r="J264" s="150"/>
    </row>
    <row r="265" spans="5:10" s="112" customFormat="1" ht="13.5" customHeight="1" x14ac:dyDescent="0.15">
      <c r="E265" s="68"/>
      <c r="G265" s="68"/>
      <c r="I265" s="149"/>
      <c r="J265" s="150"/>
    </row>
    <row r="266" spans="5:10" s="112" customFormat="1" ht="13.5" customHeight="1" x14ac:dyDescent="0.15">
      <c r="E266" s="68"/>
      <c r="G266" s="68"/>
      <c r="I266" s="149"/>
      <c r="J266" s="150"/>
    </row>
    <row r="267" spans="5:10" s="112" customFormat="1" ht="13.5" customHeight="1" x14ac:dyDescent="0.15">
      <c r="E267" s="68"/>
      <c r="G267" s="68"/>
      <c r="I267" s="149"/>
      <c r="J267" s="150"/>
    </row>
    <row r="268" spans="5:10" s="112" customFormat="1" ht="13.5" customHeight="1" x14ac:dyDescent="0.15">
      <c r="E268" s="68"/>
      <c r="G268" s="68"/>
      <c r="I268" s="149"/>
      <c r="J268" s="150"/>
    </row>
    <row r="269" spans="5:10" s="112" customFormat="1" ht="13.5" customHeight="1" x14ac:dyDescent="0.15">
      <c r="E269" s="68"/>
      <c r="G269" s="68"/>
      <c r="I269" s="149"/>
      <c r="J269" s="150"/>
    </row>
    <row r="270" spans="5:10" s="112" customFormat="1" ht="13.5" customHeight="1" x14ac:dyDescent="0.15">
      <c r="E270" s="68"/>
      <c r="G270" s="68"/>
      <c r="I270" s="149"/>
      <c r="J270" s="150"/>
    </row>
    <row r="271" spans="5:10" s="112" customFormat="1" ht="13.5" customHeight="1" x14ac:dyDescent="0.15">
      <c r="E271" s="68"/>
      <c r="G271" s="68"/>
      <c r="I271" s="149"/>
      <c r="J271" s="150"/>
    </row>
    <row r="272" spans="5:10" s="112" customFormat="1" ht="13.5" customHeight="1" x14ac:dyDescent="0.15">
      <c r="E272" s="68"/>
      <c r="G272" s="68"/>
      <c r="I272" s="149"/>
      <c r="J272" s="150"/>
    </row>
    <row r="273" spans="5:10" s="112" customFormat="1" ht="13.5" customHeight="1" x14ac:dyDescent="0.15">
      <c r="E273" s="68"/>
      <c r="G273" s="68"/>
      <c r="I273" s="149"/>
      <c r="J273" s="150"/>
    </row>
    <row r="274" spans="5:10" s="112" customFormat="1" ht="13.5" customHeight="1" x14ac:dyDescent="0.15">
      <c r="E274" s="68"/>
      <c r="G274" s="68"/>
      <c r="I274" s="149"/>
      <c r="J274" s="150"/>
    </row>
    <row r="275" spans="5:10" s="112" customFormat="1" ht="13.5" customHeight="1" x14ac:dyDescent="0.15">
      <c r="E275" s="68"/>
      <c r="G275" s="68"/>
      <c r="I275" s="149"/>
      <c r="J275" s="150"/>
    </row>
    <row r="276" spans="5:10" s="112" customFormat="1" ht="13.5" customHeight="1" x14ac:dyDescent="0.15">
      <c r="E276" s="68"/>
      <c r="G276" s="68"/>
      <c r="I276" s="149"/>
      <c r="J276" s="150"/>
    </row>
    <row r="277" spans="5:10" s="112" customFormat="1" ht="13.5" customHeight="1" x14ac:dyDescent="0.15">
      <c r="E277" s="68"/>
      <c r="G277" s="68"/>
      <c r="I277" s="149"/>
      <c r="J277" s="150"/>
    </row>
    <row r="278" spans="5:10" s="112" customFormat="1" ht="13.5" customHeight="1" x14ac:dyDescent="0.15">
      <c r="E278" s="68"/>
      <c r="G278" s="68"/>
      <c r="I278" s="149"/>
      <c r="J278" s="150"/>
    </row>
    <row r="279" spans="5:10" s="112" customFormat="1" ht="13.5" customHeight="1" x14ac:dyDescent="0.15">
      <c r="E279" s="68"/>
      <c r="G279" s="68"/>
      <c r="I279" s="149"/>
      <c r="J279" s="150"/>
    </row>
    <row r="280" spans="5:10" s="112" customFormat="1" ht="13.5" customHeight="1" x14ac:dyDescent="0.15">
      <c r="E280" s="68"/>
      <c r="G280" s="68"/>
      <c r="I280" s="149"/>
      <c r="J280" s="150"/>
    </row>
    <row r="281" spans="5:10" s="112" customFormat="1" ht="13.5" customHeight="1" x14ac:dyDescent="0.15">
      <c r="E281" s="68"/>
      <c r="G281" s="68"/>
      <c r="I281" s="149"/>
      <c r="J281" s="150"/>
    </row>
    <row r="282" spans="5:10" s="112" customFormat="1" ht="13.5" customHeight="1" x14ac:dyDescent="0.15">
      <c r="E282" s="68"/>
      <c r="G282" s="68"/>
      <c r="I282" s="149"/>
      <c r="J282" s="150"/>
    </row>
    <row r="283" spans="5:10" s="112" customFormat="1" ht="13.5" customHeight="1" x14ac:dyDescent="0.15">
      <c r="E283" s="68"/>
      <c r="G283" s="68"/>
      <c r="I283" s="149"/>
      <c r="J283" s="150"/>
    </row>
    <row r="284" spans="5:10" s="112" customFormat="1" ht="13.5" customHeight="1" x14ac:dyDescent="0.15">
      <c r="E284" s="68"/>
      <c r="G284" s="68"/>
      <c r="I284" s="149"/>
      <c r="J284" s="150"/>
    </row>
    <row r="285" spans="5:10" s="112" customFormat="1" ht="13.5" customHeight="1" x14ac:dyDescent="0.15">
      <c r="E285" s="68"/>
      <c r="G285" s="68"/>
      <c r="I285" s="149"/>
      <c r="J285" s="150"/>
    </row>
    <row r="286" spans="5:10" s="112" customFormat="1" ht="13.5" customHeight="1" x14ac:dyDescent="0.15">
      <c r="E286" s="68"/>
      <c r="G286" s="68"/>
      <c r="I286" s="149"/>
      <c r="J286" s="150"/>
    </row>
    <row r="287" spans="5:10" s="112" customFormat="1" ht="13.5" customHeight="1" x14ac:dyDescent="0.15">
      <c r="E287" s="68"/>
      <c r="G287" s="68"/>
      <c r="I287" s="149"/>
      <c r="J287" s="150"/>
    </row>
    <row r="288" spans="5:10" s="112" customFormat="1" ht="13.5" customHeight="1" x14ac:dyDescent="0.15">
      <c r="E288" s="68"/>
      <c r="G288" s="68"/>
      <c r="I288" s="149"/>
      <c r="J288" s="150"/>
    </row>
    <row r="289" spans="5:10" s="112" customFormat="1" ht="13.5" customHeight="1" x14ac:dyDescent="0.15">
      <c r="E289" s="68"/>
      <c r="G289" s="68"/>
      <c r="I289" s="149"/>
      <c r="J289" s="150"/>
    </row>
    <row r="290" spans="5:10" s="112" customFormat="1" ht="13.5" customHeight="1" x14ac:dyDescent="0.15">
      <c r="E290" s="68"/>
      <c r="G290" s="68"/>
      <c r="I290" s="149"/>
      <c r="J290" s="150"/>
    </row>
    <row r="291" spans="5:10" s="112" customFormat="1" ht="13.5" customHeight="1" x14ac:dyDescent="0.15">
      <c r="E291" s="68"/>
      <c r="G291" s="68"/>
      <c r="I291" s="149"/>
      <c r="J291" s="150"/>
    </row>
    <row r="292" spans="5:10" s="112" customFormat="1" ht="13.5" customHeight="1" x14ac:dyDescent="0.15">
      <c r="E292" s="68"/>
      <c r="G292" s="68"/>
      <c r="I292" s="149"/>
      <c r="J292" s="150"/>
    </row>
    <row r="293" spans="5:10" s="112" customFormat="1" ht="13.5" customHeight="1" x14ac:dyDescent="0.15">
      <c r="E293" s="68"/>
      <c r="G293" s="68"/>
      <c r="I293" s="149"/>
      <c r="J293" s="150"/>
    </row>
    <row r="294" spans="5:10" s="112" customFormat="1" ht="13.5" customHeight="1" x14ac:dyDescent="0.15">
      <c r="E294" s="68"/>
      <c r="G294" s="68"/>
      <c r="I294" s="149"/>
      <c r="J294" s="150"/>
    </row>
    <row r="295" spans="5:10" s="112" customFormat="1" ht="13.5" customHeight="1" x14ac:dyDescent="0.15">
      <c r="E295" s="68"/>
      <c r="G295" s="68"/>
      <c r="I295" s="149"/>
      <c r="J295" s="150"/>
    </row>
    <row r="296" spans="5:10" s="112" customFormat="1" ht="13.5" customHeight="1" x14ac:dyDescent="0.15">
      <c r="E296" s="68"/>
      <c r="G296" s="68"/>
      <c r="I296" s="149"/>
      <c r="J296" s="150"/>
    </row>
    <row r="297" spans="5:10" s="112" customFormat="1" ht="13.5" customHeight="1" x14ac:dyDescent="0.15">
      <c r="E297" s="68"/>
      <c r="G297" s="68"/>
      <c r="I297" s="149"/>
      <c r="J297" s="150"/>
    </row>
    <row r="298" spans="5:10" s="112" customFormat="1" ht="13.5" customHeight="1" x14ac:dyDescent="0.15">
      <c r="E298" s="68"/>
      <c r="G298" s="68"/>
      <c r="I298" s="149"/>
      <c r="J298" s="150"/>
    </row>
    <row r="299" spans="5:10" s="112" customFormat="1" ht="13.5" customHeight="1" x14ac:dyDescent="0.15">
      <c r="E299" s="68"/>
      <c r="G299" s="68"/>
      <c r="I299" s="149"/>
      <c r="J299" s="150"/>
    </row>
    <row r="300" spans="5:10" s="112" customFormat="1" ht="13.5" customHeight="1" x14ac:dyDescent="0.15">
      <c r="E300" s="68"/>
      <c r="G300" s="68"/>
      <c r="I300" s="149"/>
      <c r="J300" s="150"/>
    </row>
    <row r="301" spans="5:10" s="112" customFormat="1" ht="13.5" customHeight="1" x14ac:dyDescent="0.15">
      <c r="E301" s="68"/>
      <c r="G301" s="68"/>
      <c r="I301" s="149"/>
      <c r="J301" s="150"/>
    </row>
    <row r="302" spans="5:10" s="112" customFormat="1" ht="13.5" customHeight="1" x14ac:dyDescent="0.15">
      <c r="E302" s="68"/>
      <c r="G302" s="68"/>
      <c r="I302" s="149"/>
      <c r="J302" s="150"/>
    </row>
    <row r="303" spans="5:10" s="112" customFormat="1" ht="13.5" customHeight="1" x14ac:dyDescent="0.15">
      <c r="E303" s="68"/>
      <c r="G303" s="68"/>
      <c r="I303" s="149"/>
      <c r="J303" s="150"/>
    </row>
    <row r="304" spans="5:10" s="112" customFormat="1" ht="13.5" customHeight="1" x14ac:dyDescent="0.15">
      <c r="E304" s="68"/>
      <c r="G304" s="68"/>
      <c r="I304" s="149"/>
      <c r="J304" s="150"/>
    </row>
    <row r="305" spans="5:10" s="112" customFormat="1" ht="13.5" customHeight="1" x14ac:dyDescent="0.15">
      <c r="E305" s="68"/>
      <c r="G305" s="68"/>
      <c r="I305" s="149"/>
      <c r="J305" s="150"/>
    </row>
    <row r="306" spans="5:10" s="112" customFormat="1" ht="13.5" customHeight="1" x14ac:dyDescent="0.15">
      <c r="E306" s="68"/>
      <c r="G306" s="68"/>
      <c r="I306" s="149"/>
      <c r="J306" s="150"/>
    </row>
    <row r="307" spans="5:10" s="112" customFormat="1" ht="13.5" customHeight="1" x14ac:dyDescent="0.15">
      <c r="E307" s="68"/>
      <c r="G307" s="68"/>
      <c r="I307" s="149"/>
      <c r="J307" s="150"/>
    </row>
    <row r="308" spans="5:10" s="112" customFormat="1" ht="13.5" customHeight="1" x14ac:dyDescent="0.15">
      <c r="E308" s="68"/>
      <c r="G308" s="68"/>
      <c r="I308" s="149"/>
      <c r="J308" s="150"/>
    </row>
    <row r="309" spans="5:10" s="112" customFormat="1" ht="13.5" customHeight="1" x14ac:dyDescent="0.15">
      <c r="E309" s="68"/>
      <c r="G309" s="68"/>
      <c r="I309" s="149"/>
      <c r="J309" s="150"/>
    </row>
    <row r="310" spans="5:10" s="112" customFormat="1" ht="13.5" customHeight="1" x14ac:dyDescent="0.15">
      <c r="E310" s="68"/>
      <c r="G310" s="68"/>
      <c r="I310" s="149"/>
      <c r="J310" s="150"/>
    </row>
    <row r="311" spans="5:10" s="112" customFormat="1" ht="13.5" customHeight="1" x14ac:dyDescent="0.15">
      <c r="E311" s="68"/>
      <c r="G311" s="68"/>
      <c r="I311" s="149"/>
      <c r="J311" s="150"/>
    </row>
    <row r="312" spans="5:10" s="112" customFormat="1" ht="13.5" customHeight="1" x14ac:dyDescent="0.15">
      <c r="E312" s="68"/>
      <c r="G312" s="68"/>
      <c r="I312" s="149"/>
      <c r="J312" s="150"/>
    </row>
    <row r="313" spans="5:10" s="112" customFormat="1" ht="13.5" customHeight="1" x14ac:dyDescent="0.15">
      <c r="E313" s="68"/>
      <c r="G313" s="68"/>
      <c r="I313" s="149"/>
      <c r="J313" s="150"/>
    </row>
    <row r="314" spans="5:10" s="112" customFormat="1" ht="13.5" customHeight="1" x14ac:dyDescent="0.15">
      <c r="E314" s="68"/>
      <c r="G314" s="68"/>
      <c r="I314" s="149"/>
      <c r="J314" s="150"/>
    </row>
    <row r="315" spans="5:10" s="112" customFormat="1" ht="13.5" customHeight="1" x14ac:dyDescent="0.15">
      <c r="E315" s="68"/>
      <c r="G315" s="68"/>
      <c r="I315" s="149"/>
      <c r="J315" s="150"/>
    </row>
    <row r="316" spans="5:10" s="112" customFormat="1" ht="13.5" customHeight="1" x14ac:dyDescent="0.15">
      <c r="E316" s="68"/>
      <c r="G316" s="68"/>
      <c r="I316" s="149"/>
      <c r="J316" s="150"/>
    </row>
    <row r="317" spans="5:10" s="112" customFormat="1" ht="13.5" customHeight="1" x14ac:dyDescent="0.15">
      <c r="E317" s="68"/>
      <c r="G317" s="68"/>
      <c r="I317" s="149"/>
      <c r="J317" s="150"/>
    </row>
    <row r="318" spans="5:10" s="112" customFormat="1" ht="13.5" customHeight="1" x14ac:dyDescent="0.15">
      <c r="E318" s="68"/>
      <c r="G318" s="68"/>
      <c r="I318" s="149"/>
      <c r="J318" s="150"/>
    </row>
    <row r="319" spans="5:10" s="112" customFormat="1" ht="13.5" customHeight="1" x14ac:dyDescent="0.15">
      <c r="E319" s="68"/>
      <c r="G319" s="68"/>
      <c r="I319" s="149"/>
      <c r="J319" s="150"/>
    </row>
    <row r="320" spans="5:10" s="112" customFormat="1" ht="13.5" customHeight="1" x14ac:dyDescent="0.15">
      <c r="E320" s="68"/>
      <c r="G320" s="68"/>
      <c r="I320" s="149"/>
      <c r="J320" s="150"/>
    </row>
    <row r="321" spans="5:10" s="112" customFormat="1" ht="13.5" customHeight="1" x14ac:dyDescent="0.15">
      <c r="E321" s="68"/>
      <c r="G321" s="68"/>
      <c r="I321" s="149"/>
      <c r="J321" s="150"/>
    </row>
    <row r="322" spans="5:10" s="112" customFormat="1" ht="13.5" customHeight="1" x14ac:dyDescent="0.15">
      <c r="E322" s="68"/>
      <c r="G322" s="68"/>
      <c r="I322" s="149"/>
      <c r="J322" s="150"/>
    </row>
    <row r="323" spans="5:10" s="112" customFormat="1" ht="13.5" customHeight="1" x14ac:dyDescent="0.15">
      <c r="E323" s="68"/>
      <c r="G323" s="68"/>
      <c r="I323" s="149"/>
      <c r="J323" s="150"/>
    </row>
    <row r="324" spans="5:10" s="112" customFormat="1" ht="13.5" customHeight="1" x14ac:dyDescent="0.15">
      <c r="E324" s="68"/>
      <c r="G324" s="68"/>
      <c r="I324" s="149"/>
      <c r="J324" s="150"/>
    </row>
    <row r="325" spans="5:10" s="112" customFormat="1" ht="13.5" customHeight="1" x14ac:dyDescent="0.15">
      <c r="E325" s="68"/>
      <c r="G325" s="68"/>
      <c r="I325" s="149"/>
      <c r="J325" s="150"/>
    </row>
    <row r="326" spans="5:10" s="112" customFormat="1" ht="13.5" customHeight="1" x14ac:dyDescent="0.15">
      <c r="E326" s="68"/>
      <c r="G326" s="68"/>
      <c r="I326" s="149"/>
      <c r="J326" s="150"/>
    </row>
    <row r="327" spans="5:10" s="112" customFormat="1" ht="13.5" customHeight="1" x14ac:dyDescent="0.15">
      <c r="E327" s="68"/>
      <c r="G327" s="68"/>
      <c r="I327" s="149"/>
      <c r="J327" s="150"/>
    </row>
    <row r="328" spans="5:10" s="112" customFormat="1" ht="13.5" customHeight="1" x14ac:dyDescent="0.15">
      <c r="E328" s="68"/>
      <c r="G328" s="68"/>
      <c r="I328" s="149"/>
      <c r="J328" s="150"/>
    </row>
    <row r="329" spans="5:10" s="112" customFormat="1" ht="13.5" customHeight="1" x14ac:dyDescent="0.15">
      <c r="E329" s="68"/>
      <c r="G329" s="68"/>
      <c r="I329" s="149"/>
      <c r="J329" s="150"/>
    </row>
    <row r="330" spans="5:10" s="112" customFormat="1" ht="13.5" customHeight="1" x14ac:dyDescent="0.15">
      <c r="E330" s="68"/>
      <c r="G330" s="68"/>
      <c r="I330" s="149"/>
      <c r="J330" s="150"/>
    </row>
    <row r="331" spans="5:10" s="112" customFormat="1" ht="13.5" customHeight="1" x14ac:dyDescent="0.15">
      <c r="E331" s="68"/>
      <c r="G331" s="68"/>
      <c r="I331" s="149"/>
      <c r="J331" s="150"/>
    </row>
    <row r="332" spans="5:10" s="112" customFormat="1" ht="13.5" customHeight="1" x14ac:dyDescent="0.15">
      <c r="E332" s="68"/>
      <c r="G332" s="68"/>
      <c r="I332" s="149"/>
      <c r="J332" s="150"/>
    </row>
    <row r="333" spans="5:10" s="112" customFormat="1" ht="13.5" customHeight="1" x14ac:dyDescent="0.15">
      <c r="E333" s="68"/>
      <c r="G333" s="68"/>
      <c r="I333" s="149"/>
      <c r="J333" s="150"/>
    </row>
    <row r="334" spans="5:10" s="112" customFormat="1" ht="13.5" customHeight="1" x14ac:dyDescent="0.15">
      <c r="E334" s="68"/>
      <c r="G334" s="68"/>
      <c r="I334" s="149"/>
      <c r="J334" s="150"/>
    </row>
    <row r="335" spans="5:10" s="112" customFormat="1" ht="13.5" customHeight="1" x14ac:dyDescent="0.15">
      <c r="E335" s="68"/>
      <c r="G335" s="68"/>
      <c r="I335" s="149"/>
      <c r="J335" s="150"/>
    </row>
    <row r="336" spans="5:10" s="112" customFormat="1" ht="13.5" customHeight="1" x14ac:dyDescent="0.15">
      <c r="E336" s="68"/>
      <c r="G336" s="68"/>
      <c r="I336" s="149"/>
      <c r="J336" s="150"/>
    </row>
    <row r="337" spans="5:10" s="112" customFormat="1" ht="13.5" customHeight="1" x14ac:dyDescent="0.15">
      <c r="E337" s="68"/>
      <c r="G337" s="68"/>
      <c r="I337" s="149"/>
      <c r="J337" s="150"/>
    </row>
    <row r="338" spans="5:10" s="112" customFormat="1" ht="13.5" customHeight="1" x14ac:dyDescent="0.15">
      <c r="E338" s="68"/>
      <c r="G338" s="68"/>
      <c r="I338" s="149"/>
      <c r="J338" s="150"/>
    </row>
    <row r="339" spans="5:10" s="112" customFormat="1" ht="13.5" customHeight="1" x14ac:dyDescent="0.15">
      <c r="E339" s="68"/>
      <c r="G339" s="68"/>
      <c r="I339" s="149"/>
      <c r="J339" s="150"/>
    </row>
    <row r="340" spans="5:10" s="112" customFormat="1" ht="13.5" customHeight="1" x14ac:dyDescent="0.15">
      <c r="E340" s="68"/>
      <c r="G340" s="68"/>
      <c r="I340" s="149"/>
      <c r="J340" s="150"/>
    </row>
    <row r="341" spans="5:10" s="112" customFormat="1" ht="13.5" customHeight="1" x14ac:dyDescent="0.15">
      <c r="E341" s="68"/>
      <c r="G341" s="68"/>
      <c r="I341" s="149"/>
      <c r="J341" s="150"/>
    </row>
    <row r="342" spans="5:10" s="112" customFormat="1" ht="13.5" customHeight="1" x14ac:dyDescent="0.15">
      <c r="E342" s="68"/>
      <c r="G342" s="68"/>
      <c r="I342" s="149"/>
      <c r="J342" s="150"/>
    </row>
    <row r="343" spans="5:10" s="112" customFormat="1" ht="13.5" customHeight="1" x14ac:dyDescent="0.15">
      <c r="E343" s="68"/>
      <c r="G343" s="68"/>
      <c r="I343" s="149"/>
      <c r="J343" s="150"/>
    </row>
    <row r="344" spans="5:10" s="112" customFormat="1" ht="13.5" customHeight="1" x14ac:dyDescent="0.15">
      <c r="E344" s="68"/>
      <c r="G344" s="68"/>
      <c r="I344" s="149"/>
      <c r="J344" s="150"/>
    </row>
    <row r="345" spans="5:10" s="112" customFormat="1" ht="13.5" customHeight="1" x14ac:dyDescent="0.15">
      <c r="E345" s="68"/>
      <c r="G345" s="68"/>
      <c r="I345" s="149"/>
      <c r="J345" s="150"/>
    </row>
    <row r="346" spans="5:10" s="112" customFormat="1" ht="13.5" customHeight="1" x14ac:dyDescent="0.15">
      <c r="E346" s="68"/>
      <c r="G346" s="68"/>
      <c r="I346" s="149"/>
      <c r="J346" s="150"/>
    </row>
    <row r="347" spans="5:10" s="112" customFormat="1" ht="13.5" customHeight="1" x14ac:dyDescent="0.15">
      <c r="E347" s="68"/>
      <c r="G347" s="68"/>
      <c r="I347" s="149"/>
      <c r="J347" s="150"/>
    </row>
    <row r="348" spans="5:10" s="112" customFormat="1" ht="13.5" customHeight="1" x14ac:dyDescent="0.15">
      <c r="E348" s="68"/>
      <c r="G348" s="68"/>
      <c r="I348" s="149"/>
      <c r="J348" s="150"/>
    </row>
    <row r="349" spans="5:10" s="112" customFormat="1" ht="13.5" customHeight="1" x14ac:dyDescent="0.15">
      <c r="E349" s="68"/>
      <c r="G349" s="68"/>
      <c r="I349" s="149"/>
      <c r="J349" s="150"/>
    </row>
    <row r="350" spans="5:10" s="112" customFormat="1" ht="13.5" customHeight="1" x14ac:dyDescent="0.15">
      <c r="E350" s="68"/>
      <c r="G350" s="68"/>
      <c r="I350" s="149"/>
      <c r="J350" s="150"/>
    </row>
    <row r="351" spans="5:10" s="112" customFormat="1" ht="13.5" customHeight="1" x14ac:dyDescent="0.15">
      <c r="E351" s="68"/>
      <c r="G351" s="68"/>
      <c r="I351" s="149"/>
      <c r="J351" s="150"/>
    </row>
    <row r="352" spans="5:10" s="112" customFormat="1" ht="13.5" customHeight="1" x14ac:dyDescent="0.15">
      <c r="E352" s="68"/>
      <c r="G352" s="68"/>
      <c r="I352" s="149"/>
      <c r="J352" s="150"/>
    </row>
    <row r="353" spans="5:10" s="112" customFormat="1" ht="13.5" customHeight="1" x14ac:dyDescent="0.15">
      <c r="E353" s="68"/>
      <c r="G353" s="68"/>
      <c r="I353" s="149"/>
      <c r="J353" s="150"/>
    </row>
    <row r="354" spans="5:10" s="112" customFormat="1" ht="13.5" customHeight="1" x14ac:dyDescent="0.15">
      <c r="E354" s="68"/>
      <c r="G354" s="68"/>
      <c r="I354" s="149"/>
      <c r="J354" s="150"/>
    </row>
    <row r="355" spans="5:10" s="112" customFormat="1" ht="13.5" customHeight="1" x14ac:dyDescent="0.15">
      <c r="E355" s="68"/>
      <c r="G355" s="68"/>
      <c r="I355" s="149"/>
      <c r="J355" s="150"/>
    </row>
    <row r="356" spans="5:10" s="112" customFormat="1" ht="13.5" customHeight="1" x14ac:dyDescent="0.15">
      <c r="E356" s="68"/>
      <c r="G356" s="68"/>
      <c r="I356" s="149"/>
      <c r="J356" s="150"/>
    </row>
    <row r="357" spans="5:10" s="112" customFormat="1" ht="13.5" customHeight="1" x14ac:dyDescent="0.15">
      <c r="E357" s="68"/>
      <c r="G357" s="68"/>
      <c r="I357" s="149"/>
      <c r="J357" s="150"/>
    </row>
    <row r="358" spans="5:10" s="112" customFormat="1" ht="13.5" customHeight="1" x14ac:dyDescent="0.15">
      <c r="E358" s="68"/>
      <c r="G358" s="68"/>
      <c r="I358" s="149"/>
      <c r="J358" s="150"/>
    </row>
    <row r="359" spans="5:10" s="112" customFormat="1" ht="13.5" customHeight="1" x14ac:dyDescent="0.15">
      <c r="E359" s="68"/>
      <c r="G359" s="68"/>
      <c r="I359" s="149"/>
      <c r="J359" s="150"/>
    </row>
    <row r="360" spans="5:10" s="112" customFormat="1" ht="13.5" customHeight="1" x14ac:dyDescent="0.15">
      <c r="E360" s="68"/>
      <c r="G360" s="68"/>
      <c r="I360" s="149"/>
      <c r="J360" s="150"/>
    </row>
    <row r="361" spans="5:10" s="112" customFormat="1" ht="13.5" customHeight="1" x14ac:dyDescent="0.15">
      <c r="E361" s="68"/>
      <c r="G361" s="68"/>
      <c r="I361" s="149"/>
      <c r="J361" s="150"/>
    </row>
    <row r="362" spans="5:10" s="112" customFormat="1" ht="13.5" customHeight="1" x14ac:dyDescent="0.15">
      <c r="E362" s="68"/>
      <c r="G362" s="68"/>
      <c r="I362" s="149"/>
      <c r="J362" s="150"/>
    </row>
    <row r="363" spans="5:10" s="112" customFormat="1" ht="13.5" customHeight="1" x14ac:dyDescent="0.15">
      <c r="E363" s="68"/>
      <c r="G363" s="68"/>
      <c r="I363" s="149"/>
      <c r="J363" s="194"/>
    </row>
    <row r="364" spans="5:10" s="112" customFormat="1" ht="13.5" customHeight="1" x14ac:dyDescent="0.15">
      <c r="E364" s="68"/>
      <c r="G364" s="68"/>
      <c r="I364" s="149"/>
      <c r="J364" s="194"/>
    </row>
    <row r="365" spans="5:10" s="112" customFormat="1" ht="13.5" customHeight="1" x14ac:dyDescent="0.15">
      <c r="E365" s="68"/>
      <c r="G365" s="68"/>
      <c r="I365" s="149"/>
      <c r="J365" s="194"/>
    </row>
    <row r="366" spans="5:10" s="112" customFormat="1" ht="13.5" customHeight="1" x14ac:dyDescent="0.15">
      <c r="E366" s="68"/>
      <c r="G366" s="68"/>
      <c r="I366" s="149"/>
      <c r="J366" s="194"/>
    </row>
    <row r="367" spans="5:10" s="112" customFormat="1" ht="13.5" customHeight="1" x14ac:dyDescent="0.15">
      <c r="E367" s="68"/>
      <c r="G367" s="68"/>
      <c r="I367" s="149"/>
      <c r="J367" s="194"/>
    </row>
    <row r="368" spans="5:10" s="112" customFormat="1" ht="13.5" customHeight="1" x14ac:dyDescent="0.15">
      <c r="E368" s="68"/>
      <c r="G368" s="68"/>
      <c r="I368" s="149"/>
      <c r="J368" s="194"/>
    </row>
    <row r="369" spans="5:10" s="112" customFormat="1" ht="13.5" customHeight="1" x14ac:dyDescent="0.15">
      <c r="E369" s="68"/>
      <c r="G369" s="68"/>
      <c r="I369" s="149"/>
      <c r="J369" s="194"/>
    </row>
    <row r="370" spans="5:10" s="112" customFormat="1" ht="13.5" customHeight="1" x14ac:dyDescent="0.15">
      <c r="E370" s="68"/>
      <c r="G370" s="68"/>
      <c r="I370" s="149"/>
      <c r="J370" s="194"/>
    </row>
    <row r="371" spans="5:10" s="112" customFormat="1" ht="13.5" customHeight="1" x14ac:dyDescent="0.15">
      <c r="E371" s="68"/>
      <c r="G371" s="68"/>
      <c r="I371" s="149"/>
      <c r="J371" s="194"/>
    </row>
    <row r="372" spans="5:10" s="112" customFormat="1" ht="13.5" customHeight="1" x14ac:dyDescent="0.15">
      <c r="E372" s="68"/>
      <c r="G372" s="68"/>
      <c r="I372" s="149"/>
      <c r="J372" s="194"/>
    </row>
    <row r="373" spans="5:10" s="112" customFormat="1" ht="13.5" customHeight="1" x14ac:dyDescent="0.15">
      <c r="E373" s="68"/>
      <c r="G373" s="68"/>
      <c r="I373" s="149"/>
      <c r="J373" s="194"/>
    </row>
    <row r="374" spans="5:10" s="112" customFormat="1" ht="13.5" customHeight="1" x14ac:dyDescent="0.15">
      <c r="E374" s="68"/>
      <c r="G374" s="68"/>
      <c r="I374" s="149"/>
      <c r="J374" s="194"/>
    </row>
    <row r="375" spans="5:10" s="112" customFormat="1" ht="13.5" customHeight="1" x14ac:dyDescent="0.15">
      <c r="E375" s="68"/>
      <c r="G375" s="68"/>
      <c r="I375" s="149"/>
      <c r="J375" s="194"/>
    </row>
    <row r="376" spans="5:10" s="112" customFormat="1" ht="13.5" customHeight="1" x14ac:dyDescent="0.15">
      <c r="E376" s="68"/>
      <c r="G376" s="68"/>
      <c r="I376" s="149"/>
      <c r="J376" s="194"/>
    </row>
    <row r="377" spans="5:10" s="112" customFormat="1" ht="13.5" customHeight="1" x14ac:dyDescent="0.15">
      <c r="E377" s="68"/>
      <c r="G377" s="68"/>
      <c r="I377" s="149"/>
      <c r="J377" s="194"/>
    </row>
    <row r="378" spans="5:10" s="112" customFormat="1" ht="13.5" customHeight="1" x14ac:dyDescent="0.15">
      <c r="E378" s="68"/>
      <c r="G378" s="68"/>
      <c r="I378" s="149"/>
      <c r="J378" s="194"/>
    </row>
    <row r="379" spans="5:10" s="112" customFormat="1" ht="13.5" customHeight="1" x14ac:dyDescent="0.15">
      <c r="E379" s="68"/>
      <c r="G379" s="68"/>
      <c r="I379" s="149"/>
      <c r="J379" s="194"/>
    </row>
    <row r="380" spans="5:10" s="112" customFormat="1" ht="13.5" customHeight="1" x14ac:dyDescent="0.15">
      <c r="E380" s="68"/>
      <c r="G380" s="68"/>
      <c r="I380" s="149"/>
      <c r="J380" s="194"/>
    </row>
    <row r="381" spans="5:10" s="112" customFormat="1" ht="13.5" customHeight="1" x14ac:dyDescent="0.15">
      <c r="E381" s="68"/>
      <c r="G381" s="68"/>
      <c r="I381" s="149"/>
      <c r="J381" s="194"/>
    </row>
    <row r="382" spans="5:10" s="112" customFormat="1" ht="13.5" customHeight="1" x14ac:dyDescent="0.15">
      <c r="E382" s="68"/>
      <c r="G382" s="68"/>
      <c r="I382" s="149"/>
      <c r="J382" s="194"/>
    </row>
    <row r="383" spans="5:10" s="112" customFormat="1" ht="13.5" customHeight="1" x14ac:dyDescent="0.15">
      <c r="E383" s="68"/>
      <c r="G383" s="68"/>
      <c r="I383" s="149"/>
      <c r="J383" s="194"/>
    </row>
    <row r="384" spans="5:10" s="112" customFormat="1" ht="13.5" customHeight="1" x14ac:dyDescent="0.15">
      <c r="E384" s="68"/>
      <c r="G384" s="68"/>
      <c r="I384" s="149"/>
      <c r="J384" s="194"/>
    </row>
    <row r="385" spans="5:10" s="112" customFormat="1" ht="13.5" customHeight="1" x14ac:dyDescent="0.15">
      <c r="E385" s="68"/>
      <c r="G385" s="68"/>
      <c r="I385" s="149"/>
      <c r="J385" s="194"/>
    </row>
    <row r="386" spans="5:10" s="112" customFormat="1" ht="13.5" customHeight="1" x14ac:dyDescent="0.15">
      <c r="E386" s="68"/>
      <c r="G386" s="68"/>
      <c r="I386" s="149"/>
      <c r="J386" s="194"/>
    </row>
    <row r="387" spans="5:10" s="112" customFormat="1" ht="13.5" customHeight="1" x14ac:dyDescent="0.15">
      <c r="E387" s="68"/>
      <c r="G387" s="68"/>
      <c r="I387" s="149"/>
      <c r="J387" s="194"/>
    </row>
    <row r="388" spans="5:10" s="112" customFormat="1" ht="13.5" customHeight="1" x14ac:dyDescent="0.15">
      <c r="E388" s="68"/>
      <c r="G388" s="68"/>
      <c r="I388" s="149"/>
      <c r="J388" s="194"/>
    </row>
    <row r="389" spans="5:10" s="112" customFormat="1" ht="13.5" customHeight="1" x14ac:dyDescent="0.15">
      <c r="E389" s="68"/>
      <c r="G389" s="68"/>
      <c r="I389" s="149"/>
      <c r="J389" s="194"/>
    </row>
    <row r="390" spans="5:10" s="112" customFormat="1" ht="13.5" customHeight="1" x14ac:dyDescent="0.15">
      <c r="E390" s="68"/>
      <c r="G390" s="68"/>
      <c r="I390" s="149"/>
      <c r="J390" s="194"/>
    </row>
    <row r="391" spans="5:10" s="112" customFormat="1" ht="13.5" customHeight="1" x14ac:dyDescent="0.15">
      <c r="E391" s="68"/>
      <c r="G391" s="68"/>
      <c r="I391" s="149"/>
      <c r="J391" s="194"/>
    </row>
    <row r="392" spans="5:10" s="112" customFormat="1" ht="13.5" customHeight="1" x14ac:dyDescent="0.15">
      <c r="E392" s="68"/>
      <c r="G392" s="68"/>
      <c r="I392" s="149"/>
      <c r="J392" s="194"/>
    </row>
    <row r="393" spans="5:10" s="112" customFormat="1" ht="13.5" customHeight="1" x14ac:dyDescent="0.15">
      <c r="E393" s="68"/>
      <c r="G393" s="68"/>
      <c r="I393" s="149"/>
      <c r="J393" s="194"/>
    </row>
    <row r="394" spans="5:10" s="112" customFormat="1" ht="13.5" customHeight="1" x14ac:dyDescent="0.15">
      <c r="E394" s="68"/>
      <c r="G394" s="68"/>
      <c r="I394" s="149"/>
      <c r="J394" s="194"/>
    </row>
    <row r="395" spans="5:10" s="112" customFormat="1" ht="13.5" customHeight="1" x14ac:dyDescent="0.15">
      <c r="E395" s="68"/>
      <c r="G395" s="68"/>
      <c r="I395" s="149"/>
      <c r="J395" s="194"/>
    </row>
    <row r="396" spans="5:10" s="112" customFormat="1" ht="13.5" customHeight="1" x14ac:dyDescent="0.15">
      <c r="E396" s="68"/>
      <c r="G396" s="68"/>
      <c r="I396" s="149"/>
      <c r="J396" s="194"/>
    </row>
    <row r="397" spans="5:10" s="112" customFormat="1" ht="13.5" customHeight="1" x14ac:dyDescent="0.15">
      <c r="E397" s="68"/>
      <c r="G397" s="68"/>
      <c r="I397" s="149"/>
      <c r="J397" s="194"/>
    </row>
    <row r="398" spans="5:10" s="112" customFormat="1" ht="13.5" customHeight="1" x14ac:dyDescent="0.15">
      <c r="E398" s="68"/>
      <c r="G398" s="68"/>
      <c r="I398" s="149"/>
      <c r="J398" s="194"/>
    </row>
    <row r="399" spans="5:10" s="112" customFormat="1" ht="13.5" customHeight="1" x14ac:dyDescent="0.15">
      <c r="E399" s="68"/>
      <c r="G399" s="68"/>
      <c r="I399" s="149"/>
      <c r="J399" s="194"/>
    </row>
    <row r="400" spans="5:10" s="112" customFormat="1" ht="13.5" customHeight="1" x14ac:dyDescent="0.15">
      <c r="E400" s="68"/>
      <c r="G400" s="68"/>
      <c r="I400" s="149"/>
      <c r="J400" s="194"/>
    </row>
    <row r="401" spans="5:10" s="112" customFormat="1" ht="13.5" customHeight="1" x14ac:dyDescent="0.15">
      <c r="E401" s="68"/>
      <c r="G401" s="68"/>
      <c r="I401" s="149"/>
      <c r="J401" s="194"/>
    </row>
    <row r="402" spans="5:10" s="112" customFormat="1" ht="13.5" customHeight="1" x14ac:dyDescent="0.15">
      <c r="E402" s="68"/>
      <c r="G402" s="68"/>
      <c r="I402" s="149"/>
      <c r="J402" s="194"/>
    </row>
    <row r="403" spans="5:10" s="112" customFormat="1" ht="13.5" customHeight="1" x14ac:dyDescent="0.15">
      <c r="E403" s="68"/>
      <c r="G403" s="68"/>
      <c r="I403" s="149"/>
      <c r="J403" s="194"/>
    </row>
    <row r="404" spans="5:10" s="112" customFormat="1" ht="13.5" customHeight="1" x14ac:dyDescent="0.15">
      <c r="E404" s="68"/>
      <c r="G404" s="68"/>
      <c r="I404" s="149"/>
      <c r="J404" s="194"/>
    </row>
    <row r="405" spans="5:10" s="112" customFormat="1" ht="13.5" customHeight="1" x14ac:dyDescent="0.15">
      <c r="E405" s="68"/>
      <c r="G405" s="68"/>
      <c r="I405" s="149"/>
      <c r="J405" s="194"/>
    </row>
    <row r="406" spans="5:10" s="112" customFormat="1" ht="13.5" customHeight="1" x14ac:dyDescent="0.15">
      <c r="E406" s="68"/>
      <c r="G406" s="68"/>
      <c r="I406" s="149"/>
      <c r="J406" s="194"/>
    </row>
    <row r="407" spans="5:10" s="112" customFormat="1" ht="13.5" customHeight="1" x14ac:dyDescent="0.15">
      <c r="E407" s="68"/>
      <c r="G407" s="68"/>
      <c r="I407" s="149"/>
      <c r="J407" s="194"/>
    </row>
    <row r="408" spans="5:10" s="112" customFormat="1" ht="13.5" customHeight="1" x14ac:dyDescent="0.15">
      <c r="E408" s="68"/>
      <c r="G408" s="68"/>
      <c r="I408" s="149"/>
      <c r="J408" s="194"/>
    </row>
    <row r="409" spans="5:10" s="112" customFormat="1" ht="13.5" customHeight="1" x14ac:dyDescent="0.15">
      <c r="E409" s="68"/>
      <c r="G409" s="68"/>
      <c r="I409" s="149"/>
      <c r="J409" s="194"/>
    </row>
    <row r="410" spans="5:10" s="112" customFormat="1" ht="13.5" customHeight="1" x14ac:dyDescent="0.15">
      <c r="E410" s="68"/>
      <c r="G410" s="68"/>
      <c r="I410" s="149"/>
      <c r="J410" s="194"/>
    </row>
    <row r="411" spans="5:10" s="112" customFormat="1" ht="13.5" customHeight="1" x14ac:dyDescent="0.15">
      <c r="E411" s="68"/>
      <c r="G411" s="68"/>
      <c r="I411" s="149"/>
      <c r="J411" s="194"/>
    </row>
    <row r="412" spans="5:10" s="112" customFormat="1" ht="13.5" customHeight="1" x14ac:dyDescent="0.15">
      <c r="E412" s="68"/>
      <c r="G412" s="68"/>
      <c r="I412" s="149"/>
      <c r="J412" s="194"/>
    </row>
    <row r="413" spans="5:10" s="112" customFormat="1" ht="13.5" customHeight="1" x14ac:dyDescent="0.15">
      <c r="E413" s="68"/>
      <c r="G413" s="68"/>
      <c r="I413" s="149"/>
      <c r="J413" s="194"/>
    </row>
    <row r="414" spans="5:10" s="112" customFormat="1" ht="13.5" customHeight="1" x14ac:dyDescent="0.15">
      <c r="E414" s="68"/>
      <c r="G414" s="68"/>
      <c r="I414" s="149"/>
      <c r="J414" s="194"/>
    </row>
    <row r="415" spans="5:10" s="112" customFormat="1" ht="13.5" customHeight="1" x14ac:dyDescent="0.15">
      <c r="E415" s="68"/>
      <c r="G415" s="68"/>
      <c r="I415" s="149"/>
      <c r="J415" s="194"/>
    </row>
    <row r="416" spans="5:10" s="112" customFormat="1" ht="13.5" customHeight="1" x14ac:dyDescent="0.15">
      <c r="E416" s="68"/>
      <c r="G416" s="68"/>
      <c r="I416" s="149"/>
      <c r="J416" s="194"/>
    </row>
    <row r="417" spans="5:10" s="112" customFormat="1" ht="13.5" customHeight="1" x14ac:dyDescent="0.15">
      <c r="E417" s="68"/>
      <c r="G417" s="68"/>
      <c r="I417" s="149"/>
      <c r="J417" s="194"/>
    </row>
    <row r="418" spans="5:10" s="112" customFormat="1" ht="13.5" customHeight="1" x14ac:dyDescent="0.15">
      <c r="E418" s="68"/>
      <c r="G418" s="68"/>
      <c r="I418" s="149"/>
      <c r="J418" s="194"/>
    </row>
    <row r="419" spans="5:10" s="112" customFormat="1" ht="13.5" customHeight="1" x14ac:dyDescent="0.15">
      <c r="E419" s="68"/>
      <c r="G419" s="68"/>
      <c r="I419" s="149"/>
      <c r="J419" s="194"/>
    </row>
    <row r="420" spans="5:10" s="112" customFormat="1" ht="13.5" customHeight="1" x14ac:dyDescent="0.15">
      <c r="E420" s="68"/>
      <c r="G420" s="68"/>
      <c r="I420" s="149"/>
      <c r="J420" s="194"/>
    </row>
    <row r="421" spans="5:10" s="112" customFormat="1" ht="13.5" customHeight="1" x14ac:dyDescent="0.15">
      <c r="E421" s="68"/>
      <c r="G421" s="68"/>
      <c r="I421" s="149"/>
      <c r="J421" s="194"/>
    </row>
    <row r="422" spans="5:10" s="112" customFormat="1" ht="13.5" customHeight="1" x14ac:dyDescent="0.15">
      <c r="E422" s="68"/>
      <c r="G422" s="68"/>
      <c r="I422" s="149"/>
      <c r="J422" s="194"/>
    </row>
    <row r="423" spans="5:10" s="112" customFormat="1" ht="13.5" customHeight="1" x14ac:dyDescent="0.15">
      <c r="E423" s="68"/>
      <c r="G423" s="68"/>
      <c r="I423" s="149"/>
      <c r="J423" s="194"/>
    </row>
    <row r="424" spans="5:10" s="112" customFormat="1" ht="13.5" customHeight="1" x14ac:dyDescent="0.15">
      <c r="E424" s="68"/>
      <c r="G424" s="68"/>
      <c r="I424" s="149"/>
      <c r="J424" s="194"/>
    </row>
    <row r="425" spans="5:10" s="112" customFormat="1" ht="13.5" customHeight="1" x14ac:dyDescent="0.15">
      <c r="E425" s="68"/>
      <c r="G425" s="68"/>
      <c r="I425" s="149"/>
      <c r="J425" s="194"/>
    </row>
    <row r="426" spans="5:10" s="112" customFormat="1" ht="13.5" customHeight="1" x14ac:dyDescent="0.15">
      <c r="E426" s="68"/>
      <c r="G426" s="68"/>
      <c r="I426" s="149"/>
      <c r="J426" s="194"/>
    </row>
    <row r="427" spans="5:10" s="112" customFormat="1" ht="13.5" customHeight="1" x14ac:dyDescent="0.15">
      <c r="E427" s="68"/>
      <c r="G427" s="68"/>
      <c r="I427" s="149"/>
      <c r="J427" s="194"/>
    </row>
    <row r="428" spans="5:10" s="112" customFormat="1" ht="13.5" customHeight="1" x14ac:dyDescent="0.15">
      <c r="E428" s="68"/>
      <c r="G428" s="68"/>
      <c r="I428" s="149"/>
      <c r="J428" s="194"/>
    </row>
    <row r="429" spans="5:10" s="112" customFormat="1" ht="13.5" customHeight="1" x14ac:dyDescent="0.15">
      <c r="E429" s="68"/>
      <c r="G429" s="68"/>
      <c r="I429" s="149"/>
      <c r="J429" s="194"/>
    </row>
    <row r="430" spans="5:10" s="112" customFormat="1" ht="13.5" customHeight="1" x14ac:dyDescent="0.15">
      <c r="E430" s="68"/>
      <c r="G430" s="68"/>
      <c r="I430" s="149"/>
      <c r="J430" s="194"/>
    </row>
    <row r="431" spans="5:10" s="112" customFormat="1" ht="13.5" customHeight="1" x14ac:dyDescent="0.15">
      <c r="E431" s="68"/>
      <c r="G431" s="68"/>
      <c r="I431" s="149"/>
      <c r="J431" s="194"/>
    </row>
    <row r="432" spans="5:10" s="112" customFormat="1" ht="13.5" customHeight="1" x14ac:dyDescent="0.15">
      <c r="E432" s="68"/>
      <c r="G432" s="68"/>
      <c r="I432" s="149"/>
      <c r="J432" s="194"/>
    </row>
    <row r="433" spans="5:10" s="112" customFormat="1" ht="13.5" customHeight="1" x14ac:dyDescent="0.15">
      <c r="E433" s="68"/>
      <c r="G433" s="68"/>
      <c r="I433" s="149"/>
      <c r="J433" s="194"/>
    </row>
    <row r="434" spans="5:10" s="112" customFormat="1" ht="13.5" customHeight="1" x14ac:dyDescent="0.15">
      <c r="E434" s="68"/>
      <c r="G434" s="68"/>
      <c r="I434" s="149"/>
      <c r="J434" s="194"/>
    </row>
    <row r="435" spans="5:10" s="112" customFormat="1" ht="13.5" customHeight="1" x14ac:dyDescent="0.15">
      <c r="E435" s="68"/>
      <c r="G435" s="68"/>
      <c r="I435" s="149"/>
      <c r="J435" s="194"/>
    </row>
    <row r="436" spans="5:10" s="112" customFormat="1" ht="13.5" customHeight="1" x14ac:dyDescent="0.15">
      <c r="E436" s="68"/>
      <c r="G436" s="68"/>
      <c r="I436" s="149"/>
      <c r="J436" s="194"/>
    </row>
    <row r="437" spans="5:10" s="112" customFormat="1" ht="13.5" customHeight="1" x14ac:dyDescent="0.15">
      <c r="E437" s="68"/>
      <c r="G437" s="68"/>
      <c r="I437" s="149"/>
      <c r="J437" s="194"/>
    </row>
    <row r="438" spans="5:10" s="112" customFormat="1" ht="13.5" customHeight="1" x14ac:dyDescent="0.15">
      <c r="E438" s="68"/>
      <c r="G438" s="68"/>
      <c r="I438" s="149"/>
      <c r="J438" s="194"/>
    </row>
    <row r="439" spans="5:10" s="112" customFormat="1" ht="13.5" customHeight="1" x14ac:dyDescent="0.15">
      <c r="E439" s="68"/>
      <c r="G439" s="68"/>
      <c r="I439" s="149"/>
      <c r="J439" s="194"/>
    </row>
    <row r="440" spans="5:10" s="112" customFormat="1" ht="13.5" customHeight="1" x14ac:dyDescent="0.15">
      <c r="E440" s="68"/>
      <c r="G440" s="68"/>
      <c r="I440" s="149"/>
      <c r="J440" s="194"/>
    </row>
    <row r="441" spans="5:10" s="112" customFormat="1" ht="13.5" customHeight="1" x14ac:dyDescent="0.15">
      <c r="E441" s="68"/>
      <c r="G441" s="68"/>
      <c r="I441" s="149"/>
      <c r="J441" s="194"/>
    </row>
    <row r="442" spans="5:10" s="112" customFormat="1" ht="13.5" customHeight="1" x14ac:dyDescent="0.15">
      <c r="E442" s="68"/>
      <c r="G442" s="68"/>
      <c r="I442" s="149"/>
      <c r="J442" s="194"/>
    </row>
    <row r="443" spans="5:10" s="112" customFormat="1" ht="13.5" customHeight="1" x14ac:dyDescent="0.15">
      <c r="E443" s="68"/>
      <c r="G443" s="68"/>
      <c r="I443" s="149"/>
      <c r="J443" s="194"/>
    </row>
    <row r="444" spans="5:10" s="112" customFormat="1" ht="13.5" customHeight="1" x14ac:dyDescent="0.15">
      <c r="E444" s="68"/>
      <c r="G444" s="68"/>
      <c r="I444" s="149"/>
      <c r="J444" s="194"/>
    </row>
    <row r="445" spans="5:10" s="112" customFormat="1" ht="13.5" customHeight="1" x14ac:dyDescent="0.15">
      <c r="E445" s="68"/>
      <c r="G445" s="68"/>
      <c r="I445" s="149"/>
      <c r="J445" s="194"/>
    </row>
    <row r="446" spans="5:10" s="112" customFormat="1" ht="13.5" customHeight="1" x14ac:dyDescent="0.15">
      <c r="E446" s="68"/>
      <c r="G446" s="68"/>
      <c r="I446" s="149"/>
      <c r="J446" s="194"/>
    </row>
    <row r="447" spans="5:10" s="112" customFormat="1" ht="13.5" customHeight="1" x14ac:dyDescent="0.15">
      <c r="E447" s="68"/>
      <c r="G447" s="68"/>
      <c r="I447" s="149"/>
      <c r="J447" s="194"/>
    </row>
    <row r="448" spans="5:10" s="112" customFormat="1" ht="13.5" customHeight="1" x14ac:dyDescent="0.15">
      <c r="E448" s="68"/>
      <c r="G448" s="68"/>
      <c r="I448" s="149"/>
      <c r="J448" s="194"/>
    </row>
    <row r="449" spans="5:10" s="112" customFormat="1" ht="13.5" customHeight="1" x14ac:dyDescent="0.15">
      <c r="E449" s="68"/>
      <c r="G449" s="68"/>
      <c r="I449" s="149"/>
      <c r="J449" s="194"/>
    </row>
    <row r="450" spans="5:10" s="112" customFormat="1" ht="13.5" customHeight="1" x14ac:dyDescent="0.15">
      <c r="E450" s="68"/>
      <c r="G450" s="68"/>
      <c r="I450" s="149"/>
      <c r="J450" s="194"/>
    </row>
    <row r="451" spans="5:10" s="112" customFormat="1" ht="13.5" customHeight="1" x14ac:dyDescent="0.15">
      <c r="E451" s="68"/>
      <c r="G451" s="68"/>
      <c r="I451" s="149"/>
      <c r="J451" s="194"/>
    </row>
    <row r="452" spans="5:10" s="112" customFormat="1" ht="13.5" customHeight="1" x14ac:dyDescent="0.15">
      <c r="E452" s="68"/>
      <c r="G452" s="68"/>
      <c r="I452" s="149"/>
      <c r="J452" s="194"/>
    </row>
    <row r="453" spans="5:10" s="112" customFormat="1" ht="13.5" customHeight="1" x14ac:dyDescent="0.15">
      <c r="E453" s="68"/>
      <c r="G453" s="68"/>
      <c r="I453" s="149"/>
      <c r="J453" s="194"/>
    </row>
    <row r="454" spans="5:10" s="112" customFormat="1" ht="13.5" customHeight="1" x14ac:dyDescent="0.15">
      <c r="E454" s="68"/>
      <c r="G454" s="68"/>
      <c r="I454" s="149"/>
      <c r="J454" s="194"/>
    </row>
    <row r="455" spans="5:10" s="112" customFormat="1" ht="13.5" customHeight="1" x14ac:dyDescent="0.15">
      <c r="E455" s="68"/>
      <c r="G455" s="68"/>
      <c r="I455" s="149"/>
      <c r="J455" s="194"/>
    </row>
    <row r="456" spans="5:10" s="112" customFormat="1" ht="13.5" customHeight="1" x14ac:dyDescent="0.15">
      <c r="E456" s="68"/>
      <c r="G456" s="68"/>
      <c r="I456" s="149"/>
      <c r="J456" s="194"/>
    </row>
    <row r="457" spans="5:10" s="112" customFormat="1" ht="13.5" customHeight="1" x14ac:dyDescent="0.15">
      <c r="E457" s="68"/>
      <c r="G457" s="68"/>
      <c r="I457" s="149"/>
      <c r="J457" s="194"/>
    </row>
    <row r="458" spans="5:10" s="112" customFormat="1" ht="13.5" customHeight="1" x14ac:dyDescent="0.15">
      <c r="E458" s="68"/>
      <c r="G458" s="68"/>
      <c r="I458" s="149"/>
      <c r="J458" s="194"/>
    </row>
    <row r="459" spans="5:10" s="112" customFormat="1" ht="13.5" customHeight="1" x14ac:dyDescent="0.15">
      <c r="E459" s="68"/>
      <c r="G459" s="68"/>
      <c r="I459" s="149"/>
      <c r="J459" s="194"/>
    </row>
    <row r="460" spans="5:10" s="112" customFormat="1" ht="13.5" customHeight="1" x14ac:dyDescent="0.15">
      <c r="E460" s="68"/>
      <c r="G460" s="68"/>
      <c r="I460" s="149"/>
      <c r="J460" s="194"/>
    </row>
    <row r="461" spans="5:10" s="112" customFormat="1" ht="13.5" customHeight="1" x14ac:dyDescent="0.15">
      <c r="E461" s="68"/>
      <c r="G461" s="68"/>
      <c r="I461" s="149"/>
      <c r="J461" s="194"/>
    </row>
    <row r="462" spans="5:10" s="112" customFormat="1" ht="13.5" customHeight="1" x14ac:dyDescent="0.15">
      <c r="E462" s="68"/>
      <c r="G462" s="68"/>
      <c r="I462" s="149"/>
      <c r="J462" s="194"/>
    </row>
    <row r="463" spans="5:10" s="112" customFormat="1" ht="13.5" customHeight="1" x14ac:dyDescent="0.15">
      <c r="E463" s="68"/>
      <c r="G463" s="68"/>
      <c r="I463" s="149"/>
      <c r="J463" s="194"/>
    </row>
    <row r="464" spans="5:10" s="112" customFormat="1" ht="13.5" customHeight="1" x14ac:dyDescent="0.15">
      <c r="E464" s="68"/>
      <c r="G464" s="68"/>
      <c r="I464" s="149"/>
      <c r="J464" s="194"/>
    </row>
    <row r="465" spans="5:10" s="112" customFormat="1" ht="13.5" customHeight="1" x14ac:dyDescent="0.15">
      <c r="E465" s="68"/>
      <c r="G465" s="68"/>
      <c r="I465" s="149"/>
      <c r="J465" s="194"/>
    </row>
    <row r="466" spans="5:10" s="112" customFormat="1" ht="13.5" customHeight="1" x14ac:dyDescent="0.15">
      <c r="E466" s="68"/>
      <c r="G466" s="68"/>
      <c r="I466" s="149"/>
      <c r="J466" s="194"/>
    </row>
    <row r="467" spans="5:10" s="112" customFormat="1" ht="13.5" customHeight="1" x14ac:dyDescent="0.15">
      <c r="E467" s="68"/>
      <c r="G467" s="68"/>
      <c r="I467" s="149"/>
      <c r="J467" s="194"/>
    </row>
    <row r="468" spans="5:10" s="112" customFormat="1" ht="13.5" customHeight="1" x14ac:dyDescent="0.15">
      <c r="E468" s="68"/>
      <c r="G468" s="68"/>
      <c r="I468" s="149"/>
      <c r="J468" s="194"/>
    </row>
    <row r="469" spans="5:10" s="112" customFormat="1" ht="13.5" customHeight="1" x14ac:dyDescent="0.15">
      <c r="E469" s="68"/>
      <c r="G469" s="68"/>
      <c r="I469" s="149"/>
      <c r="J469" s="194"/>
    </row>
    <row r="470" spans="5:10" s="112" customFormat="1" ht="13.5" customHeight="1" x14ac:dyDescent="0.15">
      <c r="E470" s="68"/>
      <c r="G470" s="68"/>
      <c r="I470" s="149"/>
      <c r="J470" s="194"/>
    </row>
    <row r="471" spans="5:10" s="112" customFormat="1" ht="13.5" customHeight="1" x14ac:dyDescent="0.15">
      <c r="E471" s="68"/>
      <c r="G471" s="68"/>
      <c r="I471" s="149"/>
      <c r="J471" s="194"/>
    </row>
    <row r="472" spans="5:10" s="112" customFormat="1" ht="13.5" customHeight="1" x14ac:dyDescent="0.15">
      <c r="E472" s="68"/>
      <c r="G472" s="68"/>
      <c r="I472" s="149"/>
      <c r="J472" s="194"/>
    </row>
    <row r="473" spans="5:10" s="112" customFormat="1" ht="13.5" customHeight="1" x14ac:dyDescent="0.15">
      <c r="E473" s="68"/>
      <c r="G473" s="68"/>
      <c r="I473" s="149"/>
      <c r="J473" s="194"/>
    </row>
    <row r="474" spans="5:10" s="112" customFormat="1" ht="13.5" customHeight="1" x14ac:dyDescent="0.15">
      <c r="E474" s="68"/>
      <c r="G474" s="68"/>
      <c r="I474" s="149"/>
      <c r="J474" s="194"/>
    </row>
    <row r="475" spans="5:10" s="112" customFormat="1" ht="13.5" customHeight="1" x14ac:dyDescent="0.15">
      <c r="E475" s="68"/>
      <c r="G475" s="68"/>
      <c r="I475" s="149"/>
      <c r="J475" s="194"/>
    </row>
    <row r="476" spans="5:10" s="112" customFormat="1" ht="13.5" customHeight="1" x14ac:dyDescent="0.15">
      <c r="E476" s="68"/>
      <c r="G476" s="68"/>
      <c r="I476" s="149"/>
      <c r="J476" s="194"/>
    </row>
    <row r="477" spans="5:10" s="112" customFormat="1" ht="13.5" customHeight="1" x14ac:dyDescent="0.15">
      <c r="E477" s="68"/>
      <c r="G477" s="68"/>
      <c r="I477" s="149"/>
      <c r="J477" s="194"/>
    </row>
    <row r="478" spans="5:10" s="112" customFormat="1" ht="13.5" customHeight="1" x14ac:dyDescent="0.15">
      <c r="E478" s="68"/>
      <c r="G478" s="68"/>
      <c r="I478" s="149"/>
      <c r="J478" s="194"/>
    </row>
    <row r="479" spans="5:10" s="112" customFormat="1" ht="13.5" customHeight="1" x14ac:dyDescent="0.15">
      <c r="E479" s="68"/>
      <c r="G479" s="68"/>
      <c r="I479" s="149"/>
      <c r="J479" s="194"/>
    </row>
    <row r="480" spans="5:10" s="112" customFormat="1" ht="13.5" customHeight="1" x14ac:dyDescent="0.15">
      <c r="E480" s="68"/>
      <c r="G480" s="68"/>
      <c r="I480" s="149"/>
      <c r="J480" s="194"/>
    </row>
    <row r="481" spans="5:10" s="112" customFormat="1" ht="13.5" customHeight="1" x14ac:dyDescent="0.15">
      <c r="E481" s="68"/>
      <c r="G481" s="68"/>
      <c r="I481" s="149"/>
      <c r="J481" s="194"/>
    </row>
    <row r="482" spans="5:10" s="112" customFormat="1" ht="13.5" customHeight="1" x14ac:dyDescent="0.15">
      <c r="E482" s="68"/>
      <c r="G482" s="68"/>
      <c r="I482" s="149"/>
      <c r="J482" s="194"/>
    </row>
    <row r="483" spans="5:10" s="112" customFormat="1" ht="13.5" customHeight="1" x14ac:dyDescent="0.15">
      <c r="E483" s="68"/>
      <c r="G483" s="68"/>
      <c r="I483" s="149"/>
      <c r="J483" s="194"/>
    </row>
    <row r="484" spans="5:10" s="112" customFormat="1" ht="13.5" customHeight="1" x14ac:dyDescent="0.15">
      <c r="E484" s="68"/>
      <c r="G484" s="68"/>
      <c r="I484" s="149"/>
      <c r="J484" s="194"/>
    </row>
    <row r="485" spans="5:10" s="112" customFormat="1" ht="13.5" customHeight="1" x14ac:dyDescent="0.15">
      <c r="E485" s="68"/>
      <c r="G485" s="68"/>
      <c r="I485" s="149"/>
      <c r="J485" s="194"/>
    </row>
    <row r="486" spans="5:10" s="112" customFormat="1" ht="13.5" customHeight="1" x14ac:dyDescent="0.15">
      <c r="E486" s="68"/>
      <c r="G486" s="68"/>
      <c r="I486" s="149"/>
      <c r="J486" s="194"/>
    </row>
    <row r="487" spans="5:10" s="112" customFormat="1" ht="13.5" customHeight="1" x14ac:dyDescent="0.15">
      <c r="E487" s="68"/>
      <c r="G487" s="68"/>
      <c r="I487" s="149"/>
      <c r="J487" s="194"/>
    </row>
    <row r="488" spans="5:10" s="112" customFormat="1" ht="13.5" customHeight="1" x14ac:dyDescent="0.15">
      <c r="E488" s="68"/>
      <c r="G488" s="68"/>
      <c r="I488" s="149"/>
      <c r="J488" s="194"/>
    </row>
    <row r="489" spans="5:10" s="112" customFormat="1" ht="13.5" customHeight="1" x14ac:dyDescent="0.15">
      <c r="E489" s="68"/>
      <c r="G489" s="68"/>
      <c r="I489" s="149"/>
      <c r="J489" s="194"/>
    </row>
    <row r="490" spans="5:10" s="112" customFormat="1" ht="13.5" customHeight="1" x14ac:dyDescent="0.15">
      <c r="E490" s="68"/>
      <c r="G490" s="68"/>
      <c r="I490" s="149"/>
      <c r="J490" s="194"/>
    </row>
    <row r="491" spans="5:10" s="112" customFormat="1" ht="13.5" customHeight="1" x14ac:dyDescent="0.15">
      <c r="E491" s="68"/>
      <c r="G491" s="68"/>
      <c r="I491" s="149"/>
      <c r="J491" s="194"/>
    </row>
    <row r="492" spans="5:10" s="112" customFormat="1" ht="13.5" customHeight="1" x14ac:dyDescent="0.15">
      <c r="E492" s="68"/>
      <c r="G492" s="68"/>
      <c r="I492" s="149"/>
      <c r="J492" s="194"/>
    </row>
    <row r="493" spans="5:10" s="112" customFormat="1" ht="13.5" customHeight="1" x14ac:dyDescent="0.15">
      <c r="E493" s="68"/>
      <c r="G493" s="68"/>
      <c r="I493" s="149"/>
      <c r="J493" s="194"/>
    </row>
    <row r="494" spans="5:10" s="112" customFormat="1" ht="13.5" customHeight="1" x14ac:dyDescent="0.15">
      <c r="E494" s="68"/>
      <c r="G494" s="68"/>
      <c r="I494" s="149"/>
      <c r="J494" s="194"/>
    </row>
    <row r="495" spans="5:10" s="112" customFormat="1" ht="13.5" customHeight="1" x14ac:dyDescent="0.15">
      <c r="E495" s="68"/>
      <c r="G495" s="68"/>
      <c r="I495" s="149"/>
      <c r="J495" s="194"/>
    </row>
    <row r="496" spans="5:10" s="112" customFormat="1" ht="13.5" customHeight="1" x14ac:dyDescent="0.15">
      <c r="E496" s="68"/>
      <c r="G496" s="68"/>
      <c r="I496" s="149"/>
      <c r="J496" s="194"/>
    </row>
    <row r="497" spans="5:10" s="112" customFormat="1" ht="13.5" customHeight="1" x14ac:dyDescent="0.15">
      <c r="E497" s="68"/>
      <c r="G497" s="68"/>
      <c r="I497" s="149"/>
      <c r="J497" s="194"/>
    </row>
    <row r="498" spans="5:10" s="112" customFormat="1" ht="13.5" customHeight="1" x14ac:dyDescent="0.15">
      <c r="E498" s="68"/>
      <c r="G498" s="68"/>
      <c r="I498" s="149"/>
      <c r="J498" s="194"/>
    </row>
    <row r="499" spans="5:10" s="112" customFormat="1" ht="13.5" customHeight="1" x14ac:dyDescent="0.15">
      <c r="E499" s="68"/>
      <c r="G499" s="68"/>
      <c r="I499" s="149"/>
      <c r="J499" s="194"/>
    </row>
    <row r="500" spans="5:10" s="112" customFormat="1" ht="13.5" customHeight="1" x14ac:dyDescent="0.15">
      <c r="E500" s="68"/>
      <c r="G500" s="68"/>
      <c r="I500" s="149"/>
      <c r="J500" s="194"/>
    </row>
    <row r="501" spans="5:10" s="112" customFormat="1" ht="13.5" customHeight="1" x14ac:dyDescent="0.15">
      <c r="E501" s="68"/>
      <c r="G501" s="68"/>
      <c r="I501" s="149"/>
      <c r="J501" s="194"/>
    </row>
    <row r="502" spans="5:10" s="112" customFormat="1" ht="13.5" customHeight="1" x14ac:dyDescent="0.15">
      <c r="E502" s="68"/>
      <c r="G502" s="68"/>
      <c r="I502" s="149"/>
      <c r="J502" s="194"/>
    </row>
    <row r="503" spans="5:10" s="112" customFormat="1" ht="13.5" customHeight="1" x14ac:dyDescent="0.15">
      <c r="E503" s="68"/>
      <c r="G503" s="68"/>
      <c r="I503" s="149"/>
      <c r="J503" s="194"/>
    </row>
    <row r="504" spans="5:10" s="112" customFormat="1" ht="13.5" customHeight="1" x14ac:dyDescent="0.15">
      <c r="E504" s="68"/>
      <c r="G504" s="68"/>
      <c r="I504" s="149"/>
      <c r="J504" s="194"/>
    </row>
    <row r="505" spans="5:10" s="112" customFormat="1" ht="13.5" customHeight="1" x14ac:dyDescent="0.15">
      <c r="E505" s="68"/>
      <c r="G505" s="68"/>
      <c r="I505" s="149"/>
      <c r="J505" s="194"/>
    </row>
    <row r="506" spans="5:10" s="112" customFormat="1" ht="13.5" customHeight="1" x14ac:dyDescent="0.15">
      <c r="E506" s="68"/>
      <c r="G506" s="68"/>
      <c r="I506" s="149"/>
      <c r="J506" s="194"/>
    </row>
    <row r="507" spans="5:10" s="112" customFormat="1" ht="13.5" customHeight="1" x14ac:dyDescent="0.15">
      <c r="E507" s="68"/>
      <c r="G507" s="68"/>
      <c r="I507" s="149"/>
      <c r="J507" s="194"/>
    </row>
    <row r="508" spans="5:10" s="112" customFormat="1" ht="13.5" customHeight="1" x14ac:dyDescent="0.15">
      <c r="E508" s="68"/>
      <c r="G508" s="68"/>
      <c r="I508" s="149"/>
      <c r="J508" s="194"/>
    </row>
    <row r="509" spans="5:10" s="112" customFormat="1" ht="13.5" customHeight="1" x14ac:dyDescent="0.15">
      <c r="E509" s="68"/>
      <c r="G509" s="68"/>
      <c r="I509" s="149"/>
      <c r="J509" s="194"/>
    </row>
    <row r="510" spans="5:10" s="112" customFormat="1" ht="13.5" customHeight="1" x14ac:dyDescent="0.15">
      <c r="E510" s="68"/>
      <c r="G510" s="68"/>
      <c r="I510" s="149"/>
      <c r="J510" s="194"/>
    </row>
    <row r="511" spans="5:10" s="112" customFormat="1" ht="13.5" customHeight="1" x14ac:dyDescent="0.15">
      <c r="E511" s="68"/>
      <c r="G511" s="68"/>
      <c r="I511" s="149"/>
      <c r="J511" s="194"/>
    </row>
    <row r="512" spans="5:10" s="112" customFormat="1" ht="13.5" customHeight="1" x14ac:dyDescent="0.15">
      <c r="E512" s="68"/>
      <c r="G512" s="68"/>
      <c r="I512" s="149"/>
      <c r="J512" s="194"/>
    </row>
    <row r="513" spans="5:10" s="112" customFormat="1" ht="13.5" customHeight="1" x14ac:dyDescent="0.15">
      <c r="E513" s="68"/>
      <c r="G513" s="68"/>
      <c r="I513" s="149"/>
      <c r="J513" s="194"/>
    </row>
    <row r="514" spans="5:10" s="112" customFormat="1" ht="13.5" customHeight="1" x14ac:dyDescent="0.15">
      <c r="E514" s="68"/>
      <c r="G514" s="68"/>
      <c r="I514" s="149"/>
      <c r="J514" s="194"/>
    </row>
    <row r="515" spans="5:10" s="112" customFormat="1" ht="13.5" customHeight="1" x14ac:dyDescent="0.15">
      <c r="E515" s="68"/>
      <c r="G515" s="68"/>
      <c r="I515" s="149"/>
      <c r="J515" s="194"/>
    </row>
    <row r="516" spans="5:10" s="112" customFormat="1" ht="13.5" customHeight="1" x14ac:dyDescent="0.15">
      <c r="E516" s="68"/>
      <c r="G516" s="68"/>
      <c r="I516" s="149"/>
      <c r="J516" s="194"/>
    </row>
    <row r="517" spans="5:10" s="112" customFormat="1" ht="13.5" customHeight="1" x14ac:dyDescent="0.15">
      <c r="E517" s="68"/>
      <c r="G517" s="68"/>
      <c r="I517" s="149"/>
      <c r="J517" s="194"/>
    </row>
    <row r="518" spans="5:10" s="112" customFormat="1" ht="13.5" customHeight="1" x14ac:dyDescent="0.15">
      <c r="E518" s="68"/>
      <c r="G518" s="68"/>
      <c r="I518" s="149"/>
      <c r="J518" s="194"/>
    </row>
    <row r="519" spans="5:10" s="112" customFormat="1" ht="13.5" customHeight="1" x14ac:dyDescent="0.15">
      <c r="E519" s="68"/>
      <c r="G519" s="68"/>
      <c r="I519" s="149"/>
      <c r="J519" s="194"/>
    </row>
    <row r="520" spans="5:10" s="112" customFormat="1" ht="13.5" customHeight="1" x14ac:dyDescent="0.15">
      <c r="E520" s="68"/>
      <c r="G520" s="68"/>
      <c r="I520" s="149"/>
      <c r="J520" s="194"/>
    </row>
    <row r="521" spans="5:10" s="112" customFormat="1" ht="13.5" customHeight="1" x14ac:dyDescent="0.15">
      <c r="E521" s="68"/>
      <c r="G521" s="68"/>
      <c r="I521" s="149"/>
      <c r="J521" s="194"/>
    </row>
    <row r="522" spans="5:10" s="112" customFormat="1" ht="13.5" customHeight="1" x14ac:dyDescent="0.15">
      <c r="E522" s="68"/>
      <c r="G522" s="68"/>
      <c r="I522" s="149"/>
      <c r="J522" s="194"/>
    </row>
    <row r="523" spans="5:10" s="112" customFormat="1" ht="13.5" customHeight="1" x14ac:dyDescent="0.15">
      <c r="E523" s="68"/>
      <c r="G523" s="68"/>
      <c r="I523" s="149"/>
      <c r="J523" s="194"/>
    </row>
    <row r="524" spans="5:10" s="112" customFormat="1" ht="13.5" customHeight="1" x14ac:dyDescent="0.15">
      <c r="E524" s="68"/>
      <c r="G524" s="68"/>
      <c r="I524" s="149"/>
      <c r="J524" s="194"/>
    </row>
    <row r="525" spans="5:10" s="112" customFormat="1" ht="13.5" customHeight="1" x14ac:dyDescent="0.15">
      <c r="E525" s="68"/>
      <c r="G525" s="68"/>
      <c r="I525" s="149"/>
      <c r="J525" s="194"/>
    </row>
    <row r="526" spans="5:10" s="112" customFormat="1" ht="13.5" customHeight="1" x14ac:dyDescent="0.15">
      <c r="E526" s="68"/>
      <c r="G526" s="68"/>
      <c r="I526" s="149"/>
      <c r="J526" s="194"/>
    </row>
    <row r="527" spans="5:10" s="112" customFormat="1" ht="13.5" customHeight="1" x14ac:dyDescent="0.15">
      <c r="E527" s="68"/>
      <c r="G527" s="68"/>
      <c r="I527" s="149"/>
      <c r="J527" s="194"/>
    </row>
    <row r="528" spans="5:10" s="112" customFormat="1" ht="13.5" customHeight="1" x14ac:dyDescent="0.15">
      <c r="E528" s="68"/>
      <c r="G528" s="68"/>
      <c r="I528" s="149"/>
      <c r="J528" s="194"/>
    </row>
    <row r="529" spans="5:10" s="112" customFormat="1" ht="13.5" customHeight="1" x14ac:dyDescent="0.15">
      <c r="E529" s="68"/>
      <c r="G529" s="68"/>
      <c r="I529" s="149"/>
      <c r="J529" s="194"/>
    </row>
    <row r="530" spans="5:10" s="112" customFormat="1" ht="13.5" customHeight="1" x14ac:dyDescent="0.15">
      <c r="E530" s="68"/>
      <c r="G530" s="68"/>
      <c r="I530" s="149"/>
      <c r="J530" s="194"/>
    </row>
    <row r="531" spans="5:10" s="112" customFormat="1" ht="13.5" customHeight="1" x14ac:dyDescent="0.15">
      <c r="E531" s="68"/>
      <c r="G531" s="68"/>
      <c r="I531" s="149"/>
      <c r="J531" s="194"/>
    </row>
    <row r="532" spans="5:10" s="112" customFormat="1" ht="13.5" customHeight="1" x14ac:dyDescent="0.15">
      <c r="E532" s="68"/>
      <c r="G532" s="68"/>
      <c r="I532" s="149"/>
      <c r="J532" s="194"/>
    </row>
    <row r="533" spans="5:10" s="112" customFormat="1" ht="13.5" customHeight="1" x14ac:dyDescent="0.15">
      <c r="E533" s="68"/>
      <c r="G533" s="68"/>
      <c r="I533" s="149"/>
      <c r="J533" s="194"/>
    </row>
    <row r="534" spans="5:10" s="112" customFormat="1" ht="13.5" customHeight="1" x14ac:dyDescent="0.15">
      <c r="E534" s="68"/>
      <c r="G534" s="68"/>
      <c r="I534" s="149"/>
      <c r="J534" s="194"/>
    </row>
    <row r="535" spans="5:10" s="112" customFormat="1" ht="13.5" customHeight="1" x14ac:dyDescent="0.15">
      <c r="E535" s="68"/>
      <c r="G535" s="68"/>
      <c r="I535" s="149"/>
      <c r="J535" s="194"/>
    </row>
    <row r="536" spans="5:10" s="112" customFormat="1" ht="13.5" customHeight="1" x14ac:dyDescent="0.15">
      <c r="E536" s="68"/>
      <c r="G536" s="68"/>
      <c r="I536" s="149"/>
      <c r="J536" s="194"/>
    </row>
    <row r="537" spans="5:10" s="112" customFormat="1" ht="13.5" customHeight="1" x14ac:dyDescent="0.15">
      <c r="E537" s="68"/>
      <c r="G537" s="68"/>
      <c r="I537" s="149"/>
      <c r="J537" s="194"/>
    </row>
    <row r="538" spans="5:10" s="112" customFormat="1" ht="13.5" customHeight="1" x14ac:dyDescent="0.15">
      <c r="E538" s="68"/>
      <c r="G538" s="68"/>
      <c r="I538" s="149"/>
      <c r="J538" s="194"/>
    </row>
    <row r="539" spans="5:10" s="112" customFormat="1" ht="13.5" customHeight="1" x14ac:dyDescent="0.15">
      <c r="E539" s="68"/>
      <c r="G539" s="68"/>
      <c r="I539" s="149"/>
      <c r="J539" s="194"/>
    </row>
    <row r="540" spans="5:10" s="112" customFormat="1" ht="13.5" customHeight="1" x14ac:dyDescent="0.15">
      <c r="E540" s="68"/>
      <c r="G540" s="68"/>
      <c r="I540" s="149"/>
      <c r="J540" s="194"/>
    </row>
    <row r="541" spans="5:10" s="112" customFormat="1" ht="13.5" customHeight="1" x14ac:dyDescent="0.15">
      <c r="E541" s="68"/>
      <c r="G541" s="68"/>
      <c r="I541" s="149"/>
      <c r="J541" s="194"/>
    </row>
    <row r="542" spans="5:10" s="112" customFormat="1" ht="13.5" customHeight="1" x14ac:dyDescent="0.15">
      <c r="E542" s="68"/>
      <c r="G542" s="68"/>
      <c r="I542" s="149"/>
      <c r="J542" s="194"/>
    </row>
    <row r="543" spans="5:10" s="112" customFormat="1" ht="13.5" customHeight="1" x14ac:dyDescent="0.15">
      <c r="E543" s="68"/>
      <c r="G543" s="68"/>
      <c r="I543" s="149"/>
      <c r="J543" s="194"/>
    </row>
    <row r="544" spans="5:10" s="112" customFormat="1" ht="13.5" customHeight="1" x14ac:dyDescent="0.15">
      <c r="E544" s="68"/>
      <c r="G544" s="68"/>
      <c r="I544" s="149"/>
      <c r="J544" s="194"/>
    </row>
    <row r="545" spans="5:10" s="112" customFormat="1" ht="13.5" customHeight="1" x14ac:dyDescent="0.15">
      <c r="E545" s="68"/>
      <c r="G545" s="68"/>
      <c r="I545" s="149"/>
      <c r="J545" s="194"/>
    </row>
    <row r="546" spans="5:10" s="112" customFormat="1" ht="13.5" customHeight="1" x14ac:dyDescent="0.15">
      <c r="E546" s="68"/>
      <c r="G546" s="68"/>
      <c r="I546" s="149"/>
      <c r="J546" s="194"/>
    </row>
    <row r="547" spans="5:10" s="112" customFormat="1" ht="13.5" customHeight="1" x14ac:dyDescent="0.15">
      <c r="E547" s="68"/>
      <c r="G547" s="68"/>
      <c r="I547" s="149"/>
      <c r="J547" s="194"/>
    </row>
    <row r="548" spans="5:10" s="112" customFormat="1" ht="13.5" customHeight="1" x14ac:dyDescent="0.15">
      <c r="E548" s="68"/>
      <c r="G548" s="68"/>
      <c r="I548" s="149"/>
      <c r="J548" s="194"/>
    </row>
    <row r="549" spans="5:10" s="112" customFormat="1" ht="13.5" customHeight="1" x14ac:dyDescent="0.15">
      <c r="E549" s="68"/>
      <c r="G549" s="68"/>
      <c r="I549" s="149"/>
      <c r="J549" s="194"/>
    </row>
    <row r="550" spans="5:10" s="112" customFormat="1" ht="13.5" customHeight="1" x14ac:dyDescent="0.15">
      <c r="E550" s="68"/>
      <c r="G550" s="68"/>
      <c r="I550" s="149"/>
      <c r="J550" s="194"/>
    </row>
    <row r="551" spans="5:10" s="112" customFormat="1" ht="13.5" customHeight="1" x14ac:dyDescent="0.15">
      <c r="E551" s="68"/>
      <c r="G551" s="68"/>
      <c r="I551" s="149"/>
      <c r="J551" s="194"/>
    </row>
    <row r="552" spans="5:10" s="112" customFormat="1" ht="13.5" customHeight="1" x14ac:dyDescent="0.15">
      <c r="E552" s="68"/>
      <c r="G552" s="68"/>
      <c r="I552" s="149"/>
      <c r="J552" s="194"/>
    </row>
    <row r="553" spans="5:10" s="112" customFormat="1" ht="13.5" customHeight="1" x14ac:dyDescent="0.15">
      <c r="E553" s="68"/>
      <c r="G553" s="68"/>
      <c r="I553" s="149"/>
      <c r="J553" s="194"/>
    </row>
    <row r="554" spans="5:10" s="112" customFormat="1" ht="13.5" customHeight="1" x14ac:dyDescent="0.15">
      <c r="E554" s="68"/>
      <c r="G554" s="68"/>
      <c r="I554" s="149"/>
      <c r="J554" s="194"/>
    </row>
    <row r="555" spans="5:10" s="112" customFormat="1" ht="13.5" customHeight="1" x14ac:dyDescent="0.15">
      <c r="E555" s="68"/>
      <c r="G555" s="68"/>
      <c r="I555" s="149"/>
      <c r="J555" s="194"/>
    </row>
    <row r="556" spans="5:10" s="112" customFormat="1" ht="13.5" customHeight="1" x14ac:dyDescent="0.15">
      <c r="E556" s="68"/>
      <c r="G556" s="68"/>
      <c r="I556" s="149"/>
      <c r="J556" s="194"/>
    </row>
    <row r="557" spans="5:10" s="112" customFormat="1" ht="13.5" customHeight="1" x14ac:dyDescent="0.15">
      <c r="E557" s="68"/>
      <c r="G557" s="68"/>
      <c r="I557" s="149"/>
      <c r="J557" s="194"/>
    </row>
    <row r="558" spans="5:10" s="112" customFormat="1" ht="13.5" customHeight="1" x14ac:dyDescent="0.15">
      <c r="E558" s="68"/>
      <c r="G558" s="68"/>
      <c r="I558" s="149"/>
      <c r="J558" s="194"/>
    </row>
    <row r="559" spans="5:10" s="112" customFormat="1" ht="13.5" customHeight="1" x14ac:dyDescent="0.15">
      <c r="E559" s="68"/>
      <c r="G559" s="68"/>
      <c r="I559" s="149"/>
      <c r="J559" s="194"/>
    </row>
    <row r="560" spans="5:10" s="112" customFormat="1" ht="13.5" customHeight="1" x14ac:dyDescent="0.15">
      <c r="E560" s="68"/>
      <c r="G560" s="68"/>
      <c r="I560" s="149"/>
      <c r="J560" s="194"/>
    </row>
    <row r="561" spans="5:10" s="112" customFormat="1" ht="13.5" customHeight="1" x14ac:dyDescent="0.15">
      <c r="E561" s="68"/>
      <c r="G561" s="68"/>
      <c r="I561" s="149"/>
      <c r="J561" s="194"/>
    </row>
    <row r="562" spans="5:10" s="112" customFormat="1" ht="13.5" customHeight="1" x14ac:dyDescent="0.15">
      <c r="E562" s="68"/>
      <c r="G562" s="68"/>
      <c r="I562" s="149"/>
      <c r="J562" s="194"/>
    </row>
    <row r="563" spans="5:10" s="112" customFormat="1" ht="13.5" customHeight="1" x14ac:dyDescent="0.15">
      <c r="E563" s="68"/>
      <c r="G563" s="68"/>
      <c r="I563" s="149"/>
      <c r="J563" s="194"/>
    </row>
    <row r="564" spans="5:10" s="112" customFormat="1" ht="13.5" customHeight="1" x14ac:dyDescent="0.15">
      <c r="E564" s="68"/>
      <c r="G564" s="68"/>
      <c r="I564" s="149"/>
      <c r="J564" s="194"/>
    </row>
    <row r="565" spans="5:10" s="112" customFormat="1" ht="13.5" customHeight="1" x14ac:dyDescent="0.15">
      <c r="E565" s="68"/>
      <c r="G565" s="68"/>
      <c r="I565" s="149"/>
      <c r="J565" s="194"/>
    </row>
    <row r="566" spans="5:10" s="112" customFormat="1" ht="13.5" customHeight="1" x14ac:dyDescent="0.15">
      <c r="E566" s="68"/>
      <c r="G566" s="68"/>
      <c r="I566" s="149"/>
      <c r="J566" s="194"/>
    </row>
    <row r="567" spans="5:10" s="112" customFormat="1" ht="13.5" customHeight="1" x14ac:dyDescent="0.15">
      <c r="E567" s="68"/>
      <c r="G567" s="68"/>
      <c r="I567" s="149"/>
      <c r="J567" s="194"/>
    </row>
    <row r="568" spans="5:10" s="112" customFormat="1" ht="13.5" customHeight="1" x14ac:dyDescent="0.15">
      <c r="E568" s="68"/>
      <c r="G568" s="68"/>
      <c r="I568" s="149"/>
      <c r="J568" s="194"/>
    </row>
    <row r="569" spans="5:10" s="112" customFormat="1" ht="13.5" customHeight="1" x14ac:dyDescent="0.15">
      <c r="E569" s="68"/>
      <c r="G569" s="68"/>
      <c r="I569" s="149"/>
      <c r="J569" s="194"/>
    </row>
    <row r="570" spans="5:10" s="112" customFormat="1" ht="13.5" customHeight="1" x14ac:dyDescent="0.15">
      <c r="E570" s="68"/>
      <c r="G570" s="68"/>
      <c r="I570" s="149"/>
      <c r="J570" s="194"/>
    </row>
    <row r="571" spans="5:10" s="112" customFormat="1" ht="13.5" customHeight="1" x14ac:dyDescent="0.15">
      <c r="E571" s="68"/>
      <c r="G571" s="68"/>
      <c r="I571" s="149"/>
      <c r="J571" s="194"/>
    </row>
    <row r="572" spans="5:10" s="112" customFormat="1" ht="13.5" customHeight="1" x14ac:dyDescent="0.15">
      <c r="E572" s="68"/>
      <c r="G572" s="68"/>
      <c r="I572" s="149"/>
      <c r="J572" s="194"/>
    </row>
    <row r="573" spans="5:10" s="112" customFormat="1" ht="13.5" customHeight="1" x14ac:dyDescent="0.15">
      <c r="E573" s="68"/>
      <c r="G573" s="68"/>
      <c r="I573" s="149"/>
      <c r="J573" s="194"/>
    </row>
    <row r="574" spans="5:10" s="112" customFormat="1" ht="13.5" customHeight="1" x14ac:dyDescent="0.15">
      <c r="E574" s="68"/>
      <c r="G574" s="68"/>
      <c r="I574" s="149"/>
      <c r="J574" s="194"/>
    </row>
    <row r="575" spans="5:10" s="112" customFormat="1" ht="13.5" customHeight="1" x14ac:dyDescent="0.15">
      <c r="E575" s="68"/>
      <c r="G575" s="68"/>
      <c r="I575" s="149"/>
      <c r="J575" s="194"/>
    </row>
    <row r="576" spans="5:10" s="112" customFormat="1" ht="13.5" customHeight="1" x14ac:dyDescent="0.15">
      <c r="E576" s="68"/>
      <c r="G576" s="68"/>
      <c r="I576" s="149"/>
      <c r="J576" s="194"/>
    </row>
    <row r="577" spans="5:10" s="112" customFormat="1" ht="13.5" customHeight="1" x14ac:dyDescent="0.15">
      <c r="E577" s="68"/>
      <c r="G577" s="68"/>
      <c r="I577" s="149"/>
      <c r="J577" s="194"/>
    </row>
    <row r="578" spans="5:10" s="112" customFormat="1" ht="13.5" customHeight="1" x14ac:dyDescent="0.15">
      <c r="E578" s="68"/>
      <c r="G578" s="68"/>
      <c r="I578" s="149"/>
      <c r="J578" s="194"/>
    </row>
    <row r="579" spans="5:10" s="112" customFormat="1" ht="13.5" customHeight="1" x14ac:dyDescent="0.15">
      <c r="E579" s="68"/>
      <c r="G579" s="68"/>
      <c r="I579" s="149"/>
      <c r="J579" s="194"/>
    </row>
    <row r="580" spans="5:10" s="112" customFormat="1" ht="13.5" customHeight="1" x14ac:dyDescent="0.15">
      <c r="E580" s="68"/>
      <c r="G580" s="68"/>
      <c r="I580" s="149"/>
      <c r="J580" s="194"/>
    </row>
    <row r="581" spans="5:10" s="112" customFormat="1" ht="13.5" customHeight="1" x14ac:dyDescent="0.15">
      <c r="E581" s="68"/>
      <c r="G581" s="68"/>
      <c r="I581" s="149"/>
      <c r="J581" s="194"/>
    </row>
    <row r="582" spans="5:10" s="112" customFormat="1" ht="13.5" customHeight="1" x14ac:dyDescent="0.15">
      <c r="E582" s="68"/>
      <c r="G582" s="68"/>
      <c r="I582" s="149"/>
      <c r="J582" s="194"/>
    </row>
    <row r="583" spans="5:10" s="112" customFormat="1" ht="13.5" customHeight="1" x14ac:dyDescent="0.15">
      <c r="E583" s="68"/>
      <c r="G583" s="68"/>
      <c r="I583" s="149"/>
      <c r="J583" s="194"/>
    </row>
    <row r="584" spans="5:10" s="112" customFormat="1" ht="13.5" customHeight="1" x14ac:dyDescent="0.15">
      <c r="E584" s="68"/>
      <c r="G584" s="68"/>
      <c r="I584" s="149"/>
      <c r="J584" s="194"/>
    </row>
    <row r="585" spans="5:10" s="112" customFormat="1" ht="13.5" customHeight="1" x14ac:dyDescent="0.15">
      <c r="E585" s="68"/>
      <c r="G585" s="68"/>
      <c r="I585" s="149"/>
      <c r="J585" s="194"/>
    </row>
    <row r="586" spans="5:10" s="112" customFormat="1" ht="13.5" customHeight="1" x14ac:dyDescent="0.15">
      <c r="E586" s="68"/>
      <c r="G586" s="68"/>
      <c r="I586" s="149"/>
      <c r="J586" s="194"/>
    </row>
    <row r="587" spans="5:10" s="112" customFormat="1" ht="13.5" customHeight="1" x14ac:dyDescent="0.15">
      <c r="E587" s="68"/>
      <c r="G587" s="68"/>
      <c r="I587" s="149"/>
      <c r="J587" s="194"/>
    </row>
    <row r="588" spans="5:10" s="112" customFormat="1" ht="13.5" customHeight="1" x14ac:dyDescent="0.15">
      <c r="E588" s="68"/>
      <c r="G588" s="68"/>
      <c r="I588" s="149"/>
      <c r="J588" s="194"/>
    </row>
    <row r="589" spans="5:10" s="112" customFormat="1" ht="13.5" customHeight="1" x14ac:dyDescent="0.15">
      <c r="E589" s="68"/>
      <c r="G589" s="68"/>
      <c r="I589" s="149"/>
      <c r="J589" s="194"/>
    </row>
    <row r="590" spans="5:10" s="112" customFormat="1" ht="13.5" customHeight="1" x14ac:dyDescent="0.15">
      <c r="E590" s="68"/>
      <c r="G590" s="68"/>
      <c r="I590" s="149"/>
      <c r="J590" s="194"/>
    </row>
    <row r="591" spans="5:10" s="112" customFormat="1" ht="13.5" customHeight="1" x14ac:dyDescent="0.15">
      <c r="E591" s="68"/>
      <c r="G591" s="68"/>
      <c r="I591" s="149"/>
      <c r="J591" s="194"/>
    </row>
    <row r="592" spans="5:10" s="112" customFormat="1" ht="13.5" customHeight="1" x14ac:dyDescent="0.15">
      <c r="E592" s="68"/>
      <c r="G592" s="68"/>
      <c r="I592" s="149"/>
      <c r="J592" s="194"/>
    </row>
    <row r="593" spans="5:10" s="112" customFormat="1" ht="13.5" customHeight="1" x14ac:dyDescent="0.15">
      <c r="E593" s="68"/>
      <c r="G593" s="68"/>
      <c r="I593" s="149"/>
      <c r="J593" s="194"/>
    </row>
    <row r="594" spans="5:10" s="112" customFormat="1" ht="13.5" customHeight="1" x14ac:dyDescent="0.15">
      <c r="E594" s="68"/>
      <c r="G594" s="68"/>
      <c r="I594" s="149"/>
      <c r="J594" s="194"/>
    </row>
    <row r="595" spans="5:10" s="112" customFormat="1" ht="13.5" customHeight="1" x14ac:dyDescent="0.15">
      <c r="E595" s="68"/>
      <c r="G595" s="68"/>
      <c r="I595" s="149"/>
      <c r="J595" s="194"/>
    </row>
    <row r="596" spans="5:10" s="112" customFormat="1" ht="13.5" customHeight="1" x14ac:dyDescent="0.15">
      <c r="E596" s="68"/>
      <c r="G596" s="68"/>
      <c r="I596" s="149"/>
      <c r="J596" s="194"/>
    </row>
    <row r="597" spans="5:10" s="112" customFormat="1" ht="13.5" customHeight="1" x14ac:dyDescent="0.15">
      <c r="E597" s="68"/>
      <c r="G597" s="68"/>
      <c r="I597" s="149"/>
      <c r="J597" s="194"/>
    </row>
    <row r="598" spans="5:10" s="112" customFormat="1" ht="13.5" customHeight="1" x14ac:dyDescent="0.15">
      <c r="E598" s="68"/>
      <c r="G598" s="68"/>
      <c r="I598" s="149"/>
      <c r="J598" s="194"/>
    </row>
    <row r="599" spans="5:10" s="112" customFormat="1" ht="13.5" customHeight="1" x14ac:dyDescent="0.15">
      <c r="E599" s="68"/>
      <c r="G599" s="68"/>
      <c r="I599" s="149"/>
      <c r="J599" s="194"/>
    </row>
    <row r="600" spans="5:10" s="112" customFormat="1" ht="13.5" customHeight="1" x14ac:dyDescent="0.15">
      <c r="E600" s="68"/>
      <c r="G600" s="68"/>
      <c r="I600" s="149"/>
      <c r="J600" s="194"/>
    </row>
    <row r="601" spans="5:10" s="112" customFormat="1" ht="13.5" customHeight="1" x14ac:dyDescent="0.15">
      <c r="E601" s="68"/>
      <c r="G601" s="68"/>
      <c r="I601" s="149"/>
      <c r="J601" s="194"/>
    </row>
    <row r="602" spans="5:10" s="112" customFormat="1" ht="13.5" customHeight="1" x14ac:dyDescent="0.15">
      <c r="E602" s="68"/>
      <c r="G602" s="68"/>
      <c r="I602" s="149"/>
      <c r="J602" s="194"/>
    </row>
    <row r="603" spans="5:10" s="112" customFormat="1" ht="13.5" customHeight="1" x14ac:dyDescent="0.15">
      <c r="E603" s="68"/>
      <c r="G603" s="68"/>
      <c r="I603" s="149"/>
      <c r="J603" s="194"/>
    </row>
    <row r="604" spans="5:10" s="112" customFormat="1" ht="13.5" customHeight="1" x14ac:dyDescent="0.15">
      <c r="E604" s="68"/>
      <c r="G604" s="68"/>
      <c r="I604" s="149"/>
      <c r="J604" s="194"/>
    </row>
    <row r="605" spans="5:10" s="112" customFormat="1" ht="13.5" customHeight="1" x14ac:dyDescent="0.15">
      <c r="E605" s="68"/>
      <c r="G605" s="68"/>
      <c r="I605" s="149"/>
      <c r="J605" s="194"/>
    </row>
    <row r="606" spans="5:10" s="112" customFormat="1" ht="13.5" customHeight="1" x14ac:dyDescent="0.15">
      <c r="E606" s="68"/>
      <c r="G606" s="68"/>
      <c r="I606" s="149"/>
      <c r="J606" s="194"/>
    </row>
    <row r="607" spans="5:10" s="112" customFormat="1" ht="13.5" customHeight="1" x14ac:dyDescent="0.15">
      <c r="E607" s="68"/>
      <c r="G607" s="68"/>
      <c r="I607" s="149"/>
      <c r="J607" s="194"/>
    </row>
    <row r="608" spans="5:10" s="112" customFormat="1" ht="13.5" customHeight="1" x14ac:dyDescent="0.15">
      <c r="E608" s="68"/>
      <c r="G608" s="68"/>
      <c r="I608" s="149"/>
      <c r="J608" s="194"/>
    </row>
    <row r="609" spans="5:10" s="112" customFormat="1" ht="13.5" customHeight="1" x14ac:dyDescent="0.15">
      <c r="E609" s="68"/>
      <c r="G609" s="68"/>
      <c r="I609" s="149"/>
      <c r="J609" s="194"/>
    </row>
    <row r="610" spans="5:10" s="112" customFormat="1" ht="13.5" customHeight="1" x14ac:dyDescent="0.15">
      <c r="E610" s="68"/>
      <c r="G610" s="68"/>
      <c r="I610" s="149"/>
      <c r="J610" s="194"/>
    </row>
    <row r="611" spans="5:10" s="112" customFormat="1" ht="13.5" customHeight="1" x14ac:dyDescent="0.15">
      <c r="E611" s="68"/>
      <c r="G611" s="68"/>
      <c r="I611" s="149"/>
      <c r="J611" s="194"/>
    </row>
    <row r="612" spans="5:10" s="112" customFormat="1" ht="13.5" customHeight="1" x14ac:dyDescent="0.15">
      <c r="E612" s="68"/>
      <c r="G612" s="68"/>
      <c r="I612" s="149"/>
      <c r="J612" s="194"/>
    </row>
    <row r="613" spans="5:10" s="112" customFormat="1" ht="13.5" customHeight="1" x14ac:dyDescent="0.15">
      <c r="E613" s="68"/>
      <c r="G613" s="68"/>
      <c r="I613" s="149"/>
      <c r="J613" s="194"/>
    </row>
    <row r="614" spans="5:10" s="112" customFormat="1" ht="13.5" customHeight="1" x14ac:dyDescent="0.15">
      <c r="E614" s="68"/>
      <c r="G614" s="68"/>
      <c r="I614" s="149"/>
      <c r="J614" s="194"/>
    </row>
    <row r="615" spans="5:10" s="112" customFormat="1" ht="13.5" customHeight="1" x14ac:dyDescent="0.15">
      <c r="E615" s="68"/>
      <c r="G615" s="68"/>
      <c r="I615" s="149"/>
      <c r="J615" s="194"/>
    </row>
    <row r="616" spans="5:10" s="112" customFormat="1" ht="13.5" customHeight="1" x14ac:dyDescent="0.15">
      <c r="E616" s="68"/>
      <c r="G616" s="68"/>
      <c r="I616" s="149"/>
      <c r="J616" s="194"/>
    </row>
    <row r="617" spans="5:10" s="112" customFormat="1" ht="13.5" customHeight="1" x14ac:dyDescent="0.15">
      <c r="E617" s="68"/>
      <c r="G617" s="68"/>
      <c r="I617" s="149"/>
      <c r="J617" s="194"/>
    </row>
    <row r="618" spans="5:10" s="112" customFormat="1" ht="13.5" customHeight="1" x14ac:dyDescent="0.15">
      <c r="E618" s="68"/>
      <c r="G618" s="68"/>
      <c r="I618" s="149"/>
      <c r="J618" s="194"/>
    </row>
    <row r="619" spans="5:10" s="112" customFormat="1" ht="13.5" customHeight="1" x14ac:dyDescent="0.15">
      <c r="E619" s="68"/>
      <c r="G619" s="68"/>
      <c r="I619" s="149"/>
      <c r="J619" s="194"/>
    </row>
    <row r="620" spans="5:10" s="112" customFormat="1" ht="13.5" customHeight="1" x14ac:dyDescent="0.15">
      <c r="E620" s="68"/>
      <c r="G620" s="68"/>
      <c r="I620" s="149"/>
      <c r="J620" s="194"/>
    </row>
    <row r="621" spans="5:10" s="112" customFormat="1" ht="13.5" customHeight="1" x14ac:dyDescent="0.15">
      <c r="E621" s="68"/>
      <c r="G621" s="68"/>
      <c r="I621" s="149"/>
      <c r="J621" s="194"/>
    </row>
    <row r="622" spans="5:10" s="112" customFormat="1" ht="13.5" customHeight="1" x14ac:dyDescent="0.15">
      <c r="E622" s="68"/>
      <c r="G622" s="68"/>
      <c r="I622" s="149"/>
      <c r="J622" s="194"/>
    </row>
    <row r="623" spans="5:10" s="112" customFormat="1" ht="13.5" customHeight="1" x14ac:dyDescent="0.15">
      <c r="E623" s="68"/>
      <c r="G623" s="68"/>
      <c r="I623" s="149"/>
      <c r="J623" s="194"/>
    </row>
    <row r="624" spans="5:10" s="112" customFormat="1" ht="13.5" customHeight="1" x14ac:dyDescent="0.15">
      <c r="E624" s="68"/>
      <c r="G624" s="68"/>
      <c r="I624" s="149"/>
      <c r="J624" s="194"/>
    </row>
    <row r="625" spans="5:10" s="112" customFormat="1" ht="13.5" customHeight="1" x14ac:dyDescent="0.15">
      <c r="E625" s="68"/>
      <c r="G625" s="68"/>
      <c r="I625" s="149"/>
      <c r="J625" s="194"/>
    </row>
    <row r="626" spans="5:10" s="112" customFormat="1" ht="13.5" customHeight="1" x14ac:dyDescent="0.15">
      <c r="E626" s="68"/>
      <c r="G626" s="68"/>
      <c r="I626" s="149"/>
      <c r="J626" s="194"/>
    </row>
    <row r="627" spans="5:10" s="112" customFormat="1" ht="13.5" customHeight="1" x14ac:dyDescent="0.15">
      <c r="E627" s="68"/>
      <c r="G627" s="68"/>
      <c r="I627" s="149"/>
      <c r="J627" s="194"/>
    </row>
    <row r="628" spans="5:10" s="112" customFormat="1" ht="13.5" customHeight="1" x14ac:dyDescent="0.15">
      <c r="E628" s="68"/>
      <c r="G628" s="68"/>
      <c r="I628" s="149"/>
      <c r="J628" s="194"/>
    </row>
    <row r="629" spans="5:10" s="112" customFormat="1" ht="13.5" customHeight="1" x14ac:dyDescent="0.15">
      <c r="E629" s="68"/>
      <c r="G629" s="68"/>
      <c r="I629" s="149"/>
      <c r="J629" s="194"/>
    </row>
    <row r="630" spans="5:10" s="112" customFormat="1" ht="13.5" customHeight="1" x14ac:dyDescent="0.15">
      <c r="E630" s="68"/>
      <c r="G630" s="68"/>
      <c r="I630" s="149"/>
      <c r="J630" s="194"/>
    </row>
    <row r="631" spans="5:10" s="112" customFormat="1" ht="13.5" customHeight="1" x14ac:dyDescent="0.15">
      <c r="E631" s="68"/>
      <c r="G631" s="68"/>
      <c r="I631" s="149"/>
      <c r="J631" s="194"/>
    </row>
    <row r="632" spans="5:10" s="112" customFormat="1" ht="13.5" customHeight="1" x14ac:dyDescent="0.15">
      <c r="E632" s="68"/>
      <c r="G632" s="68"/>
      <c r="I632" s="149"/>
      <c r="J632" s="194"/>
    </row>
    <row r="633" spans="5:10" s="112" customFormat="1" ht="13.5" customHeight="1" x14ac:dyDescent="0.15">
      <c r="E633" s="68"/>
      <c r="G633" s="68"/>
      <c r="I633" s="149"/>
      <c r="J633" s="194"/>
    </row>
    <row r="634" spans="5:10" s="112" customFormat="1" ht="13.5" customHeight="1" x14ac:dyDescent="0.15">
      <c r="E634" s="68"/>
      <c r="G634" s="68"/>
      <c r="I634" s="149"/>
      <c r="J634" s="194"/>
    </row>
    <row r="635" spans="5:10" s="112" customFormat="1" ht="13.5" customHeight="1" x14ac:dyDescent="0.15">
      <c r="E635" s="68"/>
      <c r="G635" s="68"/>
      <c r="I635" s="149"/>
      <c r="J635" s="194"/>
    </row>
    <row r="636" spans="5:10" s="112" customFormat="1" ht="13.5" customHeight="1" x14ac:dyDescent="0.15">
      <c r="E636" s="68"/>
      <c r="G636" s="68"/>
      <c r="I636" s="149"/>
      <c r="J636" s="194"/>
    </row>
    <row r="637" spans="5:10" s="112" customFormat="1" ht="13.5" customHeight="1" x14ac:dyDescent="0.15">
      <c r="E637" s="68"/>
      <c r="G637" s="68"/>
      <c r="I637" s="149"/>
      <c r="J637" s="194"/>
    </row>
    <row r="638" spans="5:10" s="112" customFormat="1" ht="13.5" customHeight="1" x14ac:dyDescent="0.15">
      <c r="E638" s="68"/>
      <c r="G638" s="68"/>
      <c r="I638" s="149"/>
      <c r="J638" s="194"/>
    </row>
    <row r="639" spans="5:10" s="112" customFormat="1" ht="13.5" customHeight="1" x14ac:dyDescent="0.15">
      <c r="E639" s="68"/>
      <c r="G639" s="68"/>
      <c r="I639" s="149"/>
      <c r="J639" s="194"/>
    </row>
    <row r="640" spans="5:10" s="112" customFormat="1" ht="13.5" customHeight="1" x14ac:dyDescent="0.15">
      <c r="E640" s="68"/>
      <c r="G640" s="68"/>
      <c r="I640" s="149"/>
      <c r="J640" s="194"/>
    </row>
    <row r="641" spans="5:10" s="112" customFormat="1" ht="13.5" customHeight="1" x14ac:dyDescent="0.15">
      <c r="E641" s="68"/>
      <c r="G641" s="68"/>
      <c r="I641" s="149"/>
      <c r="J641" s="194"/>
    </row>
    <row r="642" spans="5:10" s="112" customFormat="1" ht="13.5" customHeight="1" x14ac:dyDescent="0.15">
      <c r="E642" s="68"/>
      <c r="G642" s="68"/>
      <c r="I642" s="149"/>
      <c r="J642" s="194"/>
    </row>
    <row r="643" spans="5:10" s="112" customFormat="1" ht="13.5" customHeight="1" x14ac:dyDescent="0.15">
      <c r="E643" s="68"/>
      <c r="G643" s="68"/>
      <c r="I643" s="149"/>
      <c r="J643" s="194"/>
    </row>
    <row r="644" spans="5:10" s="112" customFormat="1" ht="13.5" customHeight="1" x14ac:dyDescent="0.15">
      <c r="E644" s="68"/>
      <c r="G644" s="68"/>
      <c r="I644" s="149"/>
      <c r="J644" s="194"/>
    </row>
    <row r="645" spans="5:10" s="112" customFormat="1" ht="13.5" customHeight="1" x14ac:dyDescent="0.15">
      <c r="E645" s="68"/>
      <c r="G645" s="68"/>
      <c r="I645" s="149"/>
      <c r="J645" s="194"/>
    </row>
    <row r="646" spans="5:10" s="112" customFormat="1" ht="13.5" customHeight="1" x14ac:dyDescent="0.15">
      <c r="E646" s="68"/>
      <c r="G646" s="68"/>
      <c r="I646" s="149"/>
      <c r="J646" s="194"/>
    </row>
    <row r="647" spans="5:10" s="112" customFormat="1" ht="13.5" customHeight="1" x14ac:dyDescent="0.15">
      <c r="E647" s="68"/>
      <c r="G647" s="68"/>
      <c r="I647" s="149"/>
      <c r="J647" s="194"/>
    </row>
    <row r="648" spans="5:10" s="112" customFormat="1" ht="13.5" customHeight="1" x14ac:dyDescent="0.15">
      <c r="E648" s="68"/>
      <c r="G648" s="68"/>
      <c r="I648" s="149"/>
      <c r="J648" s="194"/>
    </row>
    <row r="649" spans="5:10" s="112" customFormat="1" ht="13.5" customHeight="1" x14ac:dyDescent="0.15">
      <c r="E649" s="68"/>
      <c r="G649" s="68"/>
      <c r="I649" s="149"/>
      <c r="J649" s="194"/>
    </row>
    <row r="650" spans="5:10" s="112" customFormat="1" ht="13.5" customHeight="1" x14ac:dyDescent="0.15">
      <c r="E650" s="68"/>
      <c r="G650" s="68"/>
      <c r="I650" s="149"/>
      <c r="J650" s="194"/>
    </row>
    <row r="651" spans="5:10" s="112" customFormat="1" ht="13.5" customHeight="1" x14ac:dyDescent="0.15">
      <c r="E651" s="68"/>
      <c r="G651" s="68"/>
      <c r="I651" s="149"/>
      <c r="J651" s="194"/>
    </row>
    <row r="652" spans="5:10" s="112" customFormat="1" ht="13.5" customHeight="1" x14ac:dyDescent="0.15">
      <c r="E652" s="68"/>
      <c r="G652" s="68"/>
      <c r="I652" s="149"/>
      <c r="J652" s="194"/>
    </row>
    <row r="653" spans="5:10" s="112" customFormat="1" ht="13.5" customHeight="1" x14ac:dyDescent="0.15">
      <c r="E653" s="68"/>
      <c r="G653" s="68"/>
      <c r="I653" s="149"/>
      <c r="J653" s="194"/>
    </row>
    <row r="654" spans="5:10" s="112" customFormat="1" ht="13.5" customHeight="1" x14ac:dyDescent="0.15">
      <c r="E654" s="68"/>
      <c r="G654" s="68"/>
      <c r="I654" s="149"/>
      <c r="J654" s="194"/>
    </row>
    <row r="655" spans="5:10" s="112" customFormat="1" ht="13.5" customHeight="1" x14ac:dyDescent="0.15">
      <c r="E655" s="68"/>
      <c r="G655" s="68"/>
      <c r="I655" s="149"/>
      <c r="J655" s="194"/>
    </row>
    <row r="656" spans="5:10" s="112" customFormat="1" ht="13.5" customHeight="1" x14ac:dyDescent="0.15">
      <c r="E656" s="68"/>
      <c r="G656" s="68"/>
      <c r="I656" s="149"/>
      <c r="J656" s="194"/>
    </row>
    <row r="657" spans="5:10" s="112" customFormat="1" ht="13.5" customHeight="1" x14ac:dyDescent="0.15">
      <c r="E657" s="68"/>
      <c r="G657" s="68"/>
      <c r="I657" s="149"/>
      <c r="J657" s="194"/>
    </row>
    <row r="658" spans="5:10" s="112" customFormat="1" ht="13.5" customHeight="1" x14ac:dyDescent="0.15">
      <c r="E658" s="68"/>
      <c r="G658" s="68"/>
      <c r="I658" s="149"/>
      <c r="J658" s="194"/>
    </row>
    <row r="659" spans="5:10" s="112" customFormat="1" ht="13.5" customHeight="1" x14ac:dyDescent="0.15">
      <c r="E659" s="68"/>
      <c r="G659" s="68"/>
      <c r="I659" s="149"/>
      <c r="J659" s="194"/>
    </row>
    <row r="660" spans="5:10" s="112" customFormat="1" ht="13.5" customHeight="1" x14ac:dyDescent="0.15">
      <c r="E660" s="68"/>
      <c r="G660" s="68"/>
      <c r="I660" s="149"/>
      <c r="J660" s="194"/>
    </row>
    <row r="661" spans="5:10" s="112" customFormat="1" ht="13.5" customHeight="1" x14ac:dyDescent="0.15">
      <c r="E661" s="68"/>
      <c r="G661" s="68"/>
      <c r="I661" s="149"/>
      <c r="J661" s="194"/>
    </row>
    <row r="662" spans="5:10" s="112" customFormat="1" ht="13.5" customHeight="1" x14ac:dyDescent="0.15">
      <c r="E662" s="68"/>
      <c r="G662" s="68"/>
      <c r="I662" s="149"/>
      <c r="J662" s="194"/>
    </row>
    <row r="663" spans="5:10" s="112" customFormat="1" ht="13.5" customHeight="1" x14ac:dyDescent="0.15">
      <c r="E663" s="68"/>
      <c r="G663" s="68"/>
      <c r="I663" s="149"/>
      <c r="J663" s="194"/>
    </row>
    <row r="664" spans="5:10" s="112" customFormat="1" ht="13.5" customHeight="1" x14ac:dyDescent="0.15">
      <c r="E664" s="68"/>
      <c r="G664" s="68"/>
      <c r="I664" s="149"/>
      <c r="J664" s="194"/>
    </row>
    <row r="665" spans="5:10" s="112" customFormat="1" ht="13.5" customHeight="1" x14ac:dyDescent="0.15">
      <c r="E665" s="68"/>
      <c r="G665" s="68"/>
      <c r="I665" s="149"/>
      <c r="J665" s="194"/>
    </row>
    <row r="666" spans="5:10" s="112" customFormat="1" ht="13.5" customHeight="1" x14ac:dyDescent="0.15">
      <c r="E666" s="68"/>
      <c r="G666" s="68"/>
      <c r="I666" s="149"/>
      <c r="J666" s="194"/>
    </row>
    <row r="667" spans="5:10" s="112" customFormat="1" ht="13.5" customHeight="1" x14ac:dyDescent="0.15">
      <c r="E667" s="68"/>
      <c r="G667" s="68"/>
      <c r="I667" s="149"/>
      <c r="J667" s="194"/>
    </row>
    <row r="668" spans="5:10" s="112" customFormat="1" ht="13.5" customHeight="1" x14ac:dyDescent="0.15">
      <c r="E668" s="68"/>
      <c r="G668" s="68"/>
      <c r="I668" s="149"/>
      <c r="J668" s="194"/>
    </row>
    <row r="669" spans="5:10" s="112" customFormat="1" ht="13.5" customHeight="1" x14ac:dyDescent="0.15">
      <c r="E669" s="68"/>
      <c r="G669" s="68"/>
      <c r="I669" s="149"/>
      <c r="J669" s="194"/>
    </row>
    <row r="670" spans="5:10" s="112" customFormat="1" ht="13.5" customHeight="1" x14ac:dyDescent="0.15">
      <c r="E670" s="68"/>
      <c r="G670" s="68"/>
      <c r="I670" s="149"/>
      <c r="J670" s="194"/>
    </row>
    <row r="671" spans="5:10" s="112" customFormat="1" ht="13.5" customHeight="1" x14ac:dyDescent="0.15">
      <c r="E671" s="68"/>
      <c r="G671" s="68"/>
      <c r="I671" s="149"/>
      <c r="J671" s="194"/>
    </row>
    <row r="672" spans="5:10" s="112" customFormat="1" ht="13.5" customHeight="1" x14ac:dyDescent="0.15">
      <c r="E672" s="68"/>
      <c r="G672" s="68"/>
      <c r="I672" s="149"/>
      <c r="J672" s="194"/>
    </row>
    <row r="673" spans="5:10" s="112" customFormat="1" ht="13.5" customHeight="1" x14ac:dyDescent="0.15">
      <c r="E673" s="68"/>
      <c r="G673" s="68"/>
      <c r="I673" s="149"/>
      <c r="J673" s="194"/>
    </row>
    <row r="674" spans="5:10" s="112" customFormat="1" ht="13.5" customHeight="1" x14ac:dyDescent="0.15">
      <c r="E674" s="68"/>
      <c r="G674" s="68"/>
      <c r="I674" s="149"/>
      <c r="J674" s="194"/>
    </row>
    <row r="675" spans="5:10" s="112" customFormat="1" ht="13.5" customHeight="1" x14ac:dyDescent="0.15">
      <c r="E675" s="68"/>
      <c r="G675" s="68"/>
      <c r="I675" s="149"/>
      <c r="J675" s="194"/>
    </row>
    <row r="676" spans="5:10" s="112" customFormat="1" ht="13.5" customHeight="1" x14ac:dyDescent="0.15">
      <c r="E676" s="68"/>
      <c r="G676" s="68"/>
      <c r="I676" s="149"/>
      <c r="J676" s="194"/>
    </row>
    <row r="677" spans="5:10" s="112" customFormat="1" ht="13.5" customHeight="1" x14ac:dyDescent="0.15">
      <c r="E677" s="68"/>
      <c r="G677" s="68"/>
      <c r="I677" s="149"/>
      <c r="J677" s="194"/>
    </row>
    <row r="678" spans="5:10" s="112" customFormat="1" ht="13.5" customHeight="1" x14ac:dyDescent="0.15">
      <c r="E678" s="68"/>
      <c r="G678" s="68"/>
      <c r="I678" s="149"/>
      <c r="J678" s="194"/>
    </row>
    <row r="679" spans="5:10" s="112" customFormat="1" ht="13.5" customHeight="1" x14ac:dyDescent="0.15">
      <c r="E679" s="68"/>
      <c r="G679" s="68"/>
      <c r="I679" s="149"/>
      <c r="J679" s="194"/>
    </row>
    <row r="680" spans="5:10" s="112" customFormat="1" ht="13.5" customHeight="1" x14ac:dyDescent="0.15">
      <c r="E680" s="68"/>
      <c r="G680" s="68"/>
      <c r="I680" s="149"/>
      <c r="J680" s="194"/>
    </row>
    <row r="681" spans="5:10" s="112" customFormat="1" ht="13.5" customHeight="1" x14ac:dyDescent="0.15">
      <c r="E681" s="68"/>
      <c r="G681" s="68"/>
      <c r="I681" s="149"/>
      <c r="J681" s="194"/>
    </row>
    <row r="682" spans="5:10" s="112" customFormat="1" ht="13.5" customHeight="1" x14ac:dyDescent="0.15">
      <c r="E682" s="68"/>
      <c r="G682" s="68"/>
      <c r="I682" s="149"/>
      <c r="J682" s="194"/>
    </row>
    <row r="683" spans="5:10" s="112" customFormat="1" ht="13.5" customHeight="1" x14ac:dyDescent="0.15">
      <c r="E683" s="68"/>
      <c r="G683" s="68"/>
      <c r="I683" s="149"/>
      <c r="J683" s="194"/>
    </row>
    <row r="684" spans="5:10" s="112" customFormat="1" ht="13.5" customHeight="1" x14ac:dyDescent="0.15">
      <c r="E684" s="68"/>
      <c r="G684" s="68"/>
      <c r="I684" s="149"/>
      <c r="J684" s="194"/>
    </row>
    <row r="685" spans="5:10" s="112" customFormat="1" ht="13.5" customHeight="1" x14ac:dyDescent="0.15">
      <c r="E685" s="68"/>
      <c r="G685" s="68"/>
      <c r="I685" s="149"/>
      <c r="J685" s="194"/>
    </row>
    <row r="686" spans="5:10" s="112" customFormat="1" ht="13.5" customHeight="1" x14ac:dyDescent="0.15">
      <c r="E686" s="68"/>
      <c r="G686" s="68"/>
      <c r="I686" s="149"/>
      <c r="J686" s="194"/>
    </row>
    <row r="687" spans="5:10" s="112" customFormat="1" ht="13.5" customHeight="1" x14ac:dyDescent="0.15">
      <c r="E687" s="68"/>
      <c r="G687" s="68"/>
      <c r="I687" s="149"/>
      <c r="J687" s="194"/>
    </row>
    <row r="688" spans="5:10" s="112" customFormat="1" ht="13.5" customHeight="1" x14ac:dyDescent="0.15">
      <c r="E688" s="68"/>
      <c r="G688" s="68"/>
      <c r="I688" s="149"/>
      <c r="J688" s="194"/>
    </row>
    <row r="689" spans="5:10" s="112" customFormat="1" ht="13.5" customHeight="1" x14ac:dyDescent="0.15">
      <c r="E689" s="68"/>
      <c r="G689" s="68"/>
      <c r="I689" s="149"/>
      <c r="J689" s="194"/>
    </row>
    <row r="690" spans="5:10" s="112" customFormat="1" ht="13.5" customHeight="1" x14ac:dyDescent="0.15">
      <c r="E690" s="68"/>
      <c r="G690" s="68"/>
      <c r="I690" s="149"/>
      <c r="J690" s="194"/>
    </row>
    <row r="691" spans="5:10" s="112" customFormat="1" ht="13.5" customHeight="1" x14ac:dyDescent="0.15">
      <c r="E691" s="68"/>
      <c r="G691" s="68"/>
      <c r="I691" s="149"/>
      <c r="J691" s="194"/>
    </row>
    <row r="692" spans="5:10" s="112" customFormat="1" ht="13.5" customHeight="1" x14ac:dyDescent="0.15">
      <c r="E692" s="68"/>
      <c r="G692" s="68"/>
      <c r="I692" s="149"/>
      <c r="J692" s="194"/>
    </row>
    <row r="693" spans="5:10" s="112" customFormat="1" ht="13.5" customHeight="1" x14ac:dyDescent="0.15">
      <c r="E693" s="68"/>
      <c r="G693" s="68"/>
      <c r="I693" s="149"/>
      <c r="J693" s="194"/>
    </row>
    <row r="694" spans="5:10" s="112" customFormat="1" ht="13.5" customHeight="1" x14ac:dyDescent="0.15">
      <c r="E694" s="68"/>
      <c r="G694" s="68"/>
      <c r="I694" s="149"/>
      <c r="J694" s="194"/>
    </row>
    <row r="695" spans="5:10" s="112" customFormat="1" ht="13.5" customHeight="1" x14ac:dyDescent="0.15">
      <c r="E695" s="68"/>
      <c r="G695" s="68"/>
      <c r="I695" s="149"/>
      <c r="J695" s="194"/>
    </row>
    <row r="696" spans="5:10" s="112" customFormat="1" ht="13.5" customHeight="1" x14ac:dyDescent="0.15">
      <c r="E696" s="68"/>
      <c r="G696" s="68"/>
      <c r="I696" s="149"/>
      <c r="J696" s="194"/>
    </row>
    <row r="697" spans="5:10" s="112" customFormat="1" ht="13.5" customHeight="1" x14ac:dyDescent="0.15">
      <c r="E697" s="68"/>
      <c r="G697" s="68"/>
      <c r="I697" s="149"/>
      <c r="J697" s="194"/>
    </row>
    <row r="698" spans="5:10" s="112" customFormat="1" ht="13.5" customHeight="1" x14ac:dyDescent="0.15">
      <c r="E698" s="68"/>
      <c r="G698" s="68"/>
      <c r="I698" s="149"/>
      <c r="J698" s="194"/>
    </row>
    <row r="699" spans="5:10" s="112" customFormat="1" ht="13.5" customHeight="1" x14ac:dyDescent="0.15">
      <c r="E699" s="68"/>
      <c r="G699" s="68"/>
      <c r="I699" s="149"/>
      <c r="J699" s="194"/>
    </row>
    <row r="700" spans="5:10" s="112" customFormat="1" ht="13.5" customHeight="1" x14ac:dyDescent="0.15">
      <c r="E700" s="68"/>
      <c r="G700" s="68"/>
      <c r="I700" s="149"/>
      <c r="J700" s="194"/>
    </row>
    <row r="701" spans="5:10" s="112" customFormat="1" ht="13.5" customHeight="1" x14ac:dyDescent="0.15">
      <c r="E701" s="68"/>
      <c r="G701" s="68"/>
      <c r="I701" s="149"/>
      <c r="J701" s="194"/>
    </row>
    <row r="702" spans="5:10" s="112" customFormat="1" ht="13.5" customHeight="1" x14ac:dyDescent="0.15">
      <c r="E702" s="68"/>
      <c r="G702" s="68"/>
      <c r="I702" s="149"/>
      <c r="J702" s="194"/>
    </row>
    <row r="703" spans="5:10" s="112" customFormat="1" ht="13.5" customHeight="1" x14ac:dyDescent="0.15">
      <c r="E703" s="68"/>
      <c r="G703" s="68"/>
      <c r="I703" s="149"/>
      <c r="J703" s="194"/>
    </row>
    <row r="704" spans="5:10" s="112" customFormat="1" ht="13.5" customHeight="1" x14ac:dyDescent="0.15">
      <c r="E704" s="68"/>
      <c r="G704" s="68"/>
      <c r="I704" s="149"/>
      <c r="J704" s="194"/>
    </row>
    <row r="705" spans="5:10" s="112" customFormat="1" ht="13.5" customHeight="1" x14ac:dyDescent="0.15">
      <c r="E705" s="68"/>
      <c r="G705" s="68"/>
      <c r="I705" s="149"/>
      <c r="J705" s="194"/>
    </row>
    <row r="706" spans="5:10" s="112" customFormat="1" ht="13.5" customHeight="1" x14ac:dyDescent="0.15">
      <c r="E706" s="68"/>
      <c r="G706" s="68"/>
      <c r="I706" s="149"/>
      <c r="J706" s="194"/>
    </row>
    <row r="707" spans="5:10" s="112" customFormat="1" ht="13.5" customHeight="1" x14ac:dyDescent="0.15">
      <c r="E707" s="68"/>
      <c r="G707" s="68"/>
      <c r="I707" s="149"/>
      <c r="J707" s="194"/>
    </row>
    <row r="708" spans="5:10" s="112" customFormat="1" ht="13.5" customHeight="1" x14ac:dyDescent="0.15">
      <c r="E708" s="68"/>
      <c r="G708" s="68"/>
      <c r="I708" s="149"/>
      <c r="J708" s="194"/>
    </row>
    <row r="709" spans="5:10" s="112" customFormat="1" ht="13.5" customHeight="1" x14ac:dyDescent="0.15">
      <c r="E709" s="68"/>
      <c r="G709" s="68"/>
      <c r="I709" s="149"/>
      <c r="J709" s="194"/>
    </row>
    <row r="710" spans="5:10" s="112" customFormat="1" ht="13.5" customHeight="1" x14ac:dyDescent="0.15">
      <c r="E710" s="68"/>
      <c r="G710" s="68"/>
      <c r="I710" s="149"/>
      <c r="J710" s="194"/>
    </row>
    <row r="711" spans="5:10" s="112" customFormat="1" ht="13.5" customHeight="1" x14ac:dyDescent="0.15">
      <c r="E711" s="68"/>
      <c r="G711" s="68"/>
      <c r="I711" s="149"/>
      <c r="J711" s="194"/>
    </row>
    <row r="712" spans="5:10" s="112" customFormat="1" ht="13.5" customHeight="1" x14ac:dyDescent="0.15">
      <c r="E712" s="68"/>
      <c r="G712" s="68"/>
      <c r="I712" s="149"/>
      <c r="J712" s="194"/>
    </row>
    <row r="713" spans="5:10" s="112" customFormat="1" ht="13.5" customHeight="1" x14ac:dyDescent="0.15">
      <c r="E713" s="68"/>
      <c r="G713" s="68"/>
      <c r="I713" s="149"/>
      <c r="J713" s="194"/>
    </row>
    <row r="714" spans="5:10" s="112" customFormat="1" ht="13.5" customHeight="1" x14ac:dyDescent="0.15">
      <c r="E714" s="68"/>
      <c r="G714" s="68"/>
      <c r="I714" s="149"/>
      <c r="J714" s="194"/>
    </row>
    <row r="715" spans="5:10" s="112" customFormat="1" ht="13.5" customHeight="1" x14ac:dyDescent="0.15">
      <c r="E715" s="68"/>
      <c r="G715" s="68"/>
      <c r="I715" s="149"/>
      <c r="J715" s="194"/>
    </row>
    <row r="716" spans="5:10" s="112" customFormat="1" ht="13.5" customHeight="1" x14ac:dyDescent="0.15">
      <c r="E716" s="68"/>
      <c r="G716" s="68"/>
      <c r="I716" s="149"/>
      <c r="J716" s="194"/>
    </row>
    <row r="717" spans="5:10" s="112" customFormat="1" ht="13.5" customHeight="1" x14ac:dyDescent="0.15">
      <c r="E717" s="68"/>
      <c r="G717" s="68"/>
      <c r="I717" s="149"/>
      <c r="J717" s="194"/>
    </row>
    <row r="718" spans="5:10" s="112" customFormat="1" ht="13.5" customHeight="1" x14ac:dyDescent="0.15">
      <c r="E718" s="68"/>
      <c r="G718" s="68"/>
      <c r="I718" s="149"/>
      <c r="J718" s="194"/>
    </row>
    <row r="719" spans="5:10" s="112" customFormat="1" ht="13.5" customHeight="1" x14ac:dyDescent="0.15">
      <c r="E719" s="68"/>
      <c r="G719" s="68"/>
      <c r="I719" s="149"/>
      <c r="J719" s="194"/>
    </row>
    <row r="720" spans="5:10" s="112" customFormat="1" ht="13.5" customHeight="1" x14ac:dyDescent="0.15">
      <c r="E720" s="68"/>
      <c r="G720" s="68"/>
      <c r="I720" s="149"/>
      <c r="J720" s="194"/>
    </row>
    <row r="721" spans="5:10" s="112" customFormat="1" ht="13.5" customHeight="1" x14ac:dyDescent="0.15">
      <c r="E721" s="68"/>
      <c r="G721" s="68"/>
      <c r="I721" s="149"/>
      <c r="J721" s="194"/>
    </row>
    <row r="722" spans="5:10" s="112" customFormat="1" ht="13.5" customHeight="1" x14ac:dyDescent="0.15">
      <c r="E722" s="68"/>
      <c r="G722" s="68"/>
      <c r="I722" s="149"/>
      <c r="J722" s="194"/>
    </row>
    <row r="723" spans="5:10" s="112" customFormat="1" ht="13.5" customHeight="1" x14ac:dyDescent="0.15">
      <c r="E723" s="68"/>
      <c r="G723" s="68"/>
      <c r="I723" s="149"/>
      <c r="J723" s="194"/>
    </row>
    <row r="724" spans="5:10" s="112" customFormat="1" ht="13.5" customHeight="1" x14ac:dyDescent="0.15">
      <c r="E724" s="68"/>
      <c r="G724" s="68"/>
      <c r="I724" s="149"/>
      <c r="J724" s="194"/>
    </row>
    <row r="725" spans="5:10" s="112" customFormat="1" ht="13.5" customHeight="1" x14ac:dyDescent="0.15">
      <c r="E725" s="68"/>
      <c r="G725" s="68"/>
      <c r="I725" s="149"/>
      <c r="J725" s="194"/>
    </row>
    <row r="726" spans="5:10" s="112" customFormat="1" ht="13.5" customHeight="1" x14ac:dyDescent="0.15">
      <c r="E726" s="68"/>
      <c r="G726" s="68"/>
      <c r="I726" s="149"/>
      <c r="J726" s="194"/>
    </row>
    <row r="727" spans="5:10" s="112" customFormat="1" ht="13.5" customHeight="1" x14ac:dyDescent="0.15">
      <c r="E727" s="68"/>
      <c r="G727" s="68"/>
      <c r="I727" s="149"/>
      <c r="J727" s="194"/>
    </row>
    <row r="728" spans="5:10" s="112" customFormat="1" ht="13.5" customHeight="1" x14ac:dyDescent="0.15">
      <c r="E728" s="68"/>
      <c r="G728" s="68"/>
      <c r="I728" s="149"/>
      <c r="J728" s="194"/>
    </row>
    <row r="729" spans="5:10" s="112" customFormat="1" ht="13.5" customHeight="1" x14ac:dyDescent="0.15">
      <c r="E729" s="68"/>
      <c r="G729" s="68"/>
      <c r="I729" s="149"/>
      <c r="J729" s="194"/>
    </row>
    <row r="730" spans="5:10" s="112" customFormat="1" ht="13.5" customHeight="1" x14ac:dyDescent="0.15">
      <c r="E730" s="68"/>
      <c r="G730" s="68"/>
      <c r="I730" s="149"/>
      <c r="J730" s="194"/>
    </row>
    <row r="731" spans="5:10" s="112" customFormat="1" ht="13.5" customHeight="1" x14ac:dyDescent="0.15">
      <c r="E731" s="68"/>
      <c r="G731" s="68"/>
      <c r="I731" s="149"/>
      <c r="J731" s="194"/>
    </row>
    <row r="732" spans="5:10" s="112" customFormat="1" ht="13.5" customHeight="1" x14ac:dyDescent="0.15">
      <c r="E732" s="68"/>
      <c r="G732" s="68"/>
      <c r="I732" s="149"/>
      <c r="J732" s="194"/>
    </row>
    <row r="733" spans="5:10" s="112" customFormat="1" ht="13.5" customHeight="1" x14ac:dyDescent="0.15">
      <c r="E733" s="68"/>
      <c r="G733" s="68"/>
      <c r="I733" s="149"/>
      <c r="J733" s="194"/>
    </row>
    <row r="734" spans="5:10" s="112" customFormat="1" ht="13.5" customHeight="1" x14ac:dyDescent="0.15">
      <c r="E734" s="68"/>
      <c r="G734" s="68"/>
      <c r="I734" s="149"/>
      <c r="J734" s="194"/>
    </row>
    <row r="735" spans="5:10" s="112" customFormat="1" ht="13.5" customHeight="1" x14ac:dyDescent="0.15">
      <c r="E735" s="68"/>
      <c r="G735" s="68"/>
      <c r="I735" s="149"/>
      <c r="J735" s="194"/>
    </row>
    <row r="736" spans="5:10" s="112" customFormat="1" ht="13.5" customHeight="1" x14ac:dyDescent="0.15">
      <c r="E736" s="68"/>
      <c r="G736" s="68"/>
      <c r="I736" s="149"/>
      <c r="J736" s="194"/>
    </row>
    <row r="737" spans="5:10" s="112" customFormat="1" ht="13.5" customHeight="1" x14ac:dyDescent="0.15">
      <c r="E737" s="68"/>
      <c r="G737" s="68"/>
      <c r="I737" s="149"/>
      <c r="J737" s="194"/>
    </row>
    <row r="738" spans="5:10" s="112" customFormat="1" ht="13.5" customHeight="1" x14ac:dyDescent="0.15">
      <c r="E738" s="68"/>
      <c r="G738" s="68"/>
      <c r="I738" s="149"/>
      <c r="J738" s="194"/>
    </row>
    <row r="739" spans="5:10" s="112" customFormat="1" ht="13.5" customHeight="1" x14ac:dyDescent="0.15">
      <c r="E739" s="68"/>
      <c r="G739" s="68"/>
      <c r="I739" s="149"/>
      <c r="J739" s="194"/>
    </row>
    <row r="740" spans="5:10" s="112" customFormat="1" ht="13.5" customHeight="1" x14ac:dyDescent="0.15">
      <c r="E740" s="68"/>
      <c r="G740" s="68"/>
      <c r="I740" s="149"/>
      <c r="J740" s="194"/>
    </row>
    <row r="741" spans="5:10" s="112" customFormat="1" ht="13.5" customHeight="1" x14ac:dyDescent="0.15">
      <c r="E741" s="68"/>
      <c r="G741" s="68"/>
      <c r="I741" s="149"/>
      <c r="J741" s="194"/>
    </row>
    <row r="742" spans="5:10" s="112" customFormat="1" ht="13.5" customHeight="1" x14ac:dyDescent="0.15">
      <c r="E742" s="68"/>
      <c r="G742" s="68"/>
      <c r="I742" s="149"/>
      <c r="J742" s="194"/>
    </row>
    <row r="743" spans="5:10" s="112" customFormat="1" ht="13.5" customHeight="1" x14ac:dyDescent="0.15">
      <c r="E743" s="68"/>
      <c r="G743" s="68"/>
      <c r="I743" s="149"/>
      <c r="J743" s="194"/>
    </row>
    <row r="744" spans="5:10" s="112" customFormat="1" ht="13.5" customHeight="1" x14ac:dyDescent="0.15">
      <c r="E744" s="68"/>
      <c r="G744" s="68"/>
      <c r="I744" s="149"/>
      <c r="J744" s="194"/>
    </row>
    <row r="745" spans="5:10" s="112" customFormat="1" ht="13.5" customHeight="1" x14ac:dyDescent="0.15">
      <c r="E745" s="68"/>
      <c r="G745" s="68"/>
      <c r="I745" s="149"/>
      <c r="J745" s="194"/>
    </row>
    <row r="746" spans="5:10" s="112" customFormat="1" ht="13.5" customHeight="1" x14ac:dyDescent="0.15">
      <c r="E746" s="68"/>
      <c r="G746" s="68"/>
      <c r="I746" s="149"/>
      <c r="J746" s="194"/>
    </row>
    <row r="747" spans="5:10" s="112" customFormat="1" ht="13.5" customHeight="1" x14ac:dyDescent="0.15">
      <c r="E747" s="68"/>
      <c r="G747" s="68"/>
      <c r="I747" s="149"/>
      <c r="J747" s="194"/>
    </row>
    <row r="748" spans="5:10" s="112" customFormat="1" ht="13.5" customHeight="1" x14ac:dyDescent="0.15">
      <c r="E748" s="68"/>
      <c r="G748" s="68"/>
      <c r="I748" s="149"/>
      <c r="J748" s="194"/>
    </row>
    <row r="749" spans="5:10" s="112" customFormat="1" ht="13.5" customHeight="1" x14ac:dyDescent="0.15">
      <c r="E749" s="68"/>
      <c r="G749" s="68"/>
      <c r="I749" s="149"/>
      <c r="J749" s="194"/>
    </row>
    <row r="750" spans="5:10" s="112" customFormat="1" ht="13.5" customHeight="1" x14ac:dyDescent="0.15">
      <c r="E750" s="68"/>
      <c r="G750" s="68"/>
      <c r="I750" s="149"/>
      <c r="J750" s="194"/>
    </row>
    <row r="751" spans="5:10" s="112" customFormat="1" ht="13.5" customHeight="1" x14ac:dyDescent="0.15">
      <c r="E751" s="68"/>
      <c r="G751" s="68"/>
      <c r="I751" s="149"/>
      <c r="J751" s="194"/>
    </row>
    <row r="752" spans="5:10" s="112" customFormat="1" ht="13.5" customHeight="1" x14ac:dyDescent="0.15">
      <c r="E752" s="68"/>
      <c r="G752" s="68"/>
      <c r="I752" s="149"/>
      <c r="J752" s="194"/>
    </row>
    <row r="753" spans="5:10" s="112" customFormat="1" ht="13.5" customHeight="1" x14ac:dyDescent="0.15">
      <c r="E753" s="68"/>
      <c r="G753" s="68"/>
      <c r="I753" s="149"/>
      <c r="J753" s="194"/>
    </row>
    <row r="754" spans="5:10" s="112" customFormat="1" ht="13.5" customHeight="1" x14ac:dyDescent="0.15">
      <c r="E754" s="68"/>
      <c r="G754" s="68"/>
      <c r="I754" s="149"/>
      <c r="J754" s="194"/>
    </row>
    <row r="755" spans="5:10" s="112" customFormat="1" ht="13.5" customHeight="1" x14ac:dyDescent="0.15">
      <c r="E755" s="68"/>
      <c r="G755" s="68"/>
      <c r="I755" s="149"/>
      <c r="J755" s="194"/>
    </row>
    <row r="756" spans="5:10" s="112" customFormat="1" ht="13.5" customHeight="1" x14ac:dyDescent="0.15">
      <c r="E756" s="68"/>
      <c r="G756" s="68"/>
      <c r="I756" s="149"/>
      <c r="J756" s="194"/>
    </row>
    <row r="757" spans="5:10" s="112" customFormat="1" ht="13.5" customHeight="1" x14ac:dyDescent="0.15">
      <c r="E757" s="68"/>
      <c r="G757" s="68"/>
      <c r="I757" s="149"/>
      <c r="J757" s="194"/>
    </row>
    <row r="758" spans="5:10" s="112" customFormat="1" ht="13.5" customHeight="1" x14ac:dyDescent="0.15">
      <c r="E758" s="68"/>
      <c r="G758" s="68"/>
      <c r="I758" s="149"/>
      <c r="J758" s="194"/>
    </row>
    <row r="759" spans="5:10" s="112" customFormat="1" ht="13.5" customHeight="1" x14ac:dyDescent="0.15">
      <c r="E759" s="68"/>
      <c r="G759" s="68"/>
      <c r="I759" s="149"/>
      <c r="J759" s="194"/>
    </row>
    <row r="760" spans="5:10" s="112" customFormat="1" ht="13.5" customHeight="1" x14ac:dyDescent="0.15">
      <c r="E760" s="68"/>
      <c r="G760" s="68"/>
      <c r="I760" s="149"/>
      <c r="J760" s="194"/>
    </row>
    <row r="761" spans="5:10" s="112" customFormat="1" ht="13.5" customHeight="1" x14ac:dyDescent="0.15">
      <c r="E761" s="68"/>
      <c r="G761" s="68"/>
      <c r="I761" s="149"/>
      <c r="J761" s="194"/>
    </row>
    <row r="762" spans="5:10" s="112" customFormat="1" ht="13.5" customHeight="1" x14ac:dyDescent="0.15">
      <c r="E762" s="68"/>
      <c r="G762" s="68"/>
      <c r="I762" s="149"/>
      <c r="J762" s="194"/>
    </row>
    <row r="763" spans="5:10" s="112" customFormat="1" ht="13.5" customHeight="1" x14ac:dyDescent="0.15">
      <c r="E763" s="68"/>
      <c r="G763" s="68"/>
      <c r="I763" s="149"/>
      <c r="J763" s="194"/>
    </row>
    <row r="764" spans="5:10" s="112" customFormat="1" ht="13.5" customHeight="1" x14ac:dyDescent="0.15">
      <c r="E764" s="68"/>
      <c r="G764" s="68"/>
      <c r="I764" s="149"/>
      <c r="J764" s="194"/>
    </row>
    <row r="765" spans="5:10" s="112" customFormat="1" ht="13.5" customHeight="1" x14ac:dyDescent="0.15">
      <c r="E765" s="68"/>
      <c r="G765" s="68"/>
      <c r="I765" s="149"/>
      <c r="J765" s="194"/>
    </row>
    <row r="766" spans="5:10" s="112" customFormat="1" ht="13.5" customHeight="1" x14ac:dyDescent="0.15">
      <c r="E766" s="68"/>
      <c r="G766" s="68"/>
      <c r="I766" s="149"/>
      <c r="J766" s="194"/>
    </row>
    <row r="767" spans="5:10" s="112" customFormat="1" ht="13.5" customHeight="1" x14ac:dyDescent="0.15">
      <c r="E767" s="68"/>
      <c r="G767" s="68"/>
      <c r="I767" s="149"/>
      <c r="J767" s="194"/>
    </row>
    <row r="768" spans="5:10" s="112" customFormat="1" ht="13.5" customHeight="1" x14ac:dyDescent="0.15">
      <c r="E768" s="68"/>
      <c r="G768" s="68"/>
      <c r="I768" s="149"/>
      <c r="J768" s="194"/>
    </row>
    <row r="769" spans="5:10" s="112" customFormat="1" ht="13.5" customHeight="1" x14ac:dyDescent="0.15">
      <c r="E769" s="68"/>
      <c r="G769" s="68"/>
      <c r="I769" s="149"/>
      <c r="J769" s="194"/>
    </row>
    <row r="770" spans="5:10" s="112" customFormat="1" ht="13.5" customHeight="1" x14ac:dyDescent="0.15">
      <c r="E770" s="68"/>
      <c r="G770" s="68"/>
      <c r="I770" s="149"/>
      <c r="J770" s="194"/>
    </row>
    <row r="771" spans="5:10" s="112" customFormat="1" ht="13.5" customHeight="1" x14ac:dyDescent="0.15">
      <c r="E771" s="68"/>
      <c r="G771" s="68"/>
      <c r="I771" s="149"/>
      <c r="J771" s="194"/>
    </row>
    <row r="772" spans="5:10" s="112" customFormat="1" ht="13.5" customHeight="1" x14ac:dyDescent="0.15">
      <c r="E772" s="68"/>
      <c r="G772" s="68"/>
      <c r="I772" s="149"/>
      <c r="J772" s="194"/>
    </row>
    <row r="773" spans="5:10" s="112" customFormat="1" ht="13.5" customHeight="1" x14ac:dyDescent="0.15">
      <c r="E773" s="68"/>
      <c r="G773" s="68"/>
      <c r="I773" s="149"/>
      <c r="J773" s="194"/>
    </row>
    <row r="774" spans="5:10" s="112" customFormat="1" ht="13.5" customHeight="1" x14ac:dyDescent="0.15">
      <c r="E774" s="68"/>
      <c r="G774" s="68"/>
      <c r="I774" s="149"/>
      <c r="J774" s="194"/>
    </row>
    <row r="775" spans="5:10" s="112" customFormat="1" ht="13.5" customHeight="1" x14ac:dyDescent="0.15">
      <c r="E775" s="68"/>
      <c r="G775" s="68"/>
      <c r="I775" s="149"/>
      <c r="J775" s="194"/>
    </row>
    <row r="776" spans="5:10" s="112" customFormat="1" ht="13.5" customHeight="1" x14ac:dyDescent="0.15">
      <c r="E776" s="68"/>
      <c r="G776" s="68"/>
      <c r="I776" s="149"/>
      <c r="J776" s="194"/>
    </row>
    <row r="777" spans="5:10" s="112" customFormat="1" ht="13.5" customHeight="1" x14ac:dyDescent="0.15">
      <c r="E777" s="68"/>
      <c r="G777" s="68"/>
      <c r="I777" s="149"/>
      <c r="J777" s="194"/>
    </row>
    <row r="778" spans="5:10" s="112" customFormat="1" ht="13.5" customHeight="1" x14ac:dyDescent="0.15">
      <c r="E778" s="68"/>
      <c r="G778" s="68"/>
      <c r="I778" s="149"/>
      <c r="J778" s="194"/>
    </row>
    <row r="779" spans="5:10" s="112" customFormat="1" ht="13.5" customHeight="1" x14ac:dyDescent="0.15">
      <c r="E779" s="68"/>
      <c r="G779" s="68"/>
      <c r="I779" s="149"/>
      <c r="J779" s="194"/>
    </row>
    <row r="780" spans="5:10" s="112" customFormat="1" ht="13.5" customHeight="1" x14ac:dyDescent="0.15">
      <c r="E780" s="68"/>
      <c r="G780" s="68"/>
      <c r="I780" s="149"/>
      <c r="J780" s="194"/>
    </row>
    <row r="781" spans="5:10" s="112" customFormat="1" ht="13.5" customHeight="1" x14ac:dyDescent="0.15">
      <c r="E781" s="68"/>
      <c r="G781" s="68"/>
      <c r="I781" s="149"/>
      <c r="J781" s="194"/>
    </row>
    <row r="782" spans="5:10" s="112" customFormat="1" ht="13.5" customHeight="1" x14ac:dyDescent="0.15">
      <c r="E782" s="68"/>
      <c r="G782" s="68"/>
      <c r="I782" s="149"/>
      <c r="J782" s="194"/>
    </row>
    <row r="783" spans="5:10" s="112" customFormat="1" ht="13.5" customHeight="1" x14ac:dyDescent="0.15">
      <c r="E783" s="68"/>
      <c r="G783" s="68"/>
      <c r="I783" s="149"/>
      <c r="J783" s="194"/>
    </row>
    <row r="784" spans="5:10" s="112" customFormat="1" ht="13.5" customHeight="1" x14ac:dyDescent="0.15">
      <c r="E784" s="68"/>
      <c r="G784" s="68"/>
      <c r="I784" s="149"/>
      <c r="J784" s="194"/>
    </row>
    <row r="785" spans="5:10" s="112" customFormat="1" ht="13.5" customHeight="1" x14ac:dyDescent="0.15">
      <c r="E785" s="68"/>
      <c r="G785" s="68"/>
      <c r="I785" s="149"/>
      <c r="J785" s="194"/>
    </row>
    <row r="786" spans="5:10" s="112" customFormat="1" ht="13.5" customHeight="1" x14ac:dyDescent="0.15">
      <c r="E786" s="68"/>
      <c r="G786" s="68"/>
      <c r="I786" s="149"/>
      <c r="J786" s="194"/>
    </row>
    <row r="787" spans="5:10" s="112" customFormat="1" ht="13.5" customHeight="1" x14ac:dyDescent="0.15">
      <c r="E787" s="68"/>
      <c r="G787" s="68"/>
      <c r="I787" s="149"/>
      <c r="J787" s="194"/>
    </row>
    <row r="788" spans="5:10" s="112" customFormat="1" ht="13.5" customHeight="1" x14ac:dyDescent="0.15">
      <c r="E788" s="68"/>
      <c r="G788" s="68"/>
      <c r="I788" s="149"/>
      <c r="J788" s="194"/>
    </row>
    <row r="789" spans="5:10" s="112" customFormat="1" ht="13.5" customHeight="1" x14ac:dyDescent="0.15">
      <c r="E789" s="68"/>
      <c r="G789" s="68"/>
      <c r="I789" s="149"/>
      <c r="J789" s="194"/>
    </row>
    <row r="790" spans="5:10" s="112" customFormat="1" ht="13.5" customHeight="1" x14ac:dyDescent="0.15">
      <c r="E790" s="68"/>
      <c r="G790" s="68"/>
      <c r="I790" s="149"/>
      <c r="J790" s="194"/>
    </row>
    <row r="791" spans="5:10" s="112" customFormat="1" ht="13.5" customHeight="1" x14ac:dyDescent="0.15">
      <c r="E791" s="68"/>
      <c r="G791" s="68"/>
      <c r="I791" s="149"/>
      <c r="J791" s="194"/>
    </row>
    <row r="792" spans="5:10" s="112" customFormat="1" ht="13.5" customHeight="1" x14ac:dyDescent="0.15">
      <c r="E792" s="68"/>
      <c r="G792" s="68"/>
      <c r="I792" s="149"/>
      <c r="J792" s="194"/>
    </row>
    <row r="793" spans="5:10" s="112" customFormat="1" ht="13.5" customHeight="1" x14ac:dyDescent="0.15">
      <c r="E793" s="68"/>
      <c r="G793" s="68"/>
      <c r="I793" s="149"/>
      <c r="J793" s="194"/>
    </row>
    <row r="794" spans="5:10" s="112" customFormat="1" ht="13.5" customHeight="1" x14ac:dyDescent="0.15">
      <c r="E794" s="68"/>
      <c r="G794" s="68"/>
      <c r="I794" s="149"/>
      <c r="J794" s="194"/>
    </row>
    <row r="795" spans="5:10" s="112" customFormat="1" ht="13.5" customHeight="1" x14ac:dyDescent="0.15">
      <c r="E795" s="68"/>
      <c r="G795" s="68"/>
      <c r="I795" s="149"/>
      <c r="J795" s="194"/>
    </row>
    <row r="796" spans="5:10" s="112" customFormat="1" ht="13.5" customHeight="1" x14ac:dyDescent="0.15">
      <c r="E796" s="68"/>
      <c r="G796" s="68"/>
      <c r="I796" s="149"/>
      <c r="J796" s="194"/>
    </row>
    <row r="797" spans="5:10" s="112" customFormat="1" ht="13.5" customHeight="1" x14ac:dyDescent="0.15">
      <c r="E797" s="68"/>
      <c r="G797" s="68"/>
      <c r="I797" s="149"/>
      <c r="J797" s="194"/>
    </row>
    <row r="798" spans="5:10" s="112" customFormat="1" ht="13.5" customHeight="1" x14ac:dyDescent="0.15">
      <c r="E798" s="68"/>
      <c r="G798" s="68"/>
      <c r="I798" s="149"/>
      <c r="J798" s="194"/>
    </row>
    <row r="799" spans="5:10" s="112" customFormat="1" ht="13.5" customHeight="1" x14ac:dyDescent="0.15">
      <c r="E799" s="68"/>
      <c r="G799" s="68"/>
      <c r="I799" s="149"/>
      <c r="J799" s="194"/>
    </row>
    <row r="800" spans="5:10" s="112" customFormat="1" ht="13.5" customHeight="1" x14ac:dyDescent="0.15">
      <c r="E800" s="68"/>
      <c r="G800" s="68"/>
      <c r="I800" s="149"/>
      <c r="J800" s="194"/>
    </row>
    <row r="801" spans="5:10" s="112" customFormat="1" ht="13.5" customHeight="1" x14ac:dyDescent="0.15">
      <c r="E801" s="68"/>
      <c r="G801" s="68"/>
      <c r="I801" s="149"/>
      <c r="J801" s="194"/>
    </row>
    <row r="802" spans="5:10" s="112" customFormat="1" ht="13.5" customHeight="1" x14ac:dyDescent="0.15">
      <c r="E802" s="68"/>
      <c r="G802" s="68"/>
      <c r="I802" s="149"/>
      <c r="J802" s="194"/>
    </row>
    <row r="803" spans="5:10" s="112" customFormat="1" ht="13.5" customHeight="1" x14ac:dyDescent="0.15">
      <c r="E803" s="68"/>
      <c r="G803" s="68"/>
      <c r="I803" s="149"/>
      <c r="J803" s="194"/>
    </row>
    <row r="804" spans="5:10" s="112" customFormat="1" ht="13.5" customHeight="1" x14ac:dyDescent="0.15">
      <c r="E804" s="68"/>
      <c r="G804" s="68"/>
      <c r="I804" s="149"/>
      <c r="J804" s="194"/>
    </row>
    <row r="805" spans="5:10" s="112" customFormat="1" ht="13.5" customHeight="1" x14ac:dyDescent="0.15">
      <c r="E805" s="68"/>
      <c r="G805" s="68"/>
      <c r="I805" s="149"/>
      <c r="J805" s="194"/>
    </row>
    <row r="806" spans="5:10" s="112" customFormat="1" ht="13.5" customHeight="1" x14ac:dyDescent="0.15">
      <c r="E806" s="68"/>
      <c r="G806" s="68"/>
      <c r="I806" s="149"/>
      <c r="J806" s="194"/>
    </row>
    <row r="807" spans="5:10" s="112" customFormat="1" ht="13.5" customHeight="1" x14ac:dyDescent="0.15">
      <c r="E807" s="68"/>
      <c r="G807" s="68"/>
      <c r="I807" s="149"/>
      <c r="J807" s="194"/>
    </row>
    <row r="808" spans="5:10" s="112" customFormat="1" ht="13.5" customHeight="1" x14ac:dyDescent="0.15">
      <c r="E808" s="68"/>
      <c r="G808" s="68"/>
      <c r="I808" s="149"/>
      <c r="J808" s="194"/>
    </row>
    <row r="809" spans="5:10" s="112" customFormat="1" ht="13.5" customHeight="1" x14ac:dyDescent="0.15">
      <c r="E809" s="68"/>
      <c r="G809" s="68"/>
      <c r="I809" s="149"/>
      <c r="J809" s="194"/>
    </row>
    <row r="810" spans="5:10" s="112" customFormat="1" ht="13.5" customHeight="1" x14ac:dyDescent="0.15">
      <c r="E810" s="68"/>
      <c r="G810" s="68"/>
      <c r="I810" s="149"/>
      <c r="J810" s="194"/>
    </row>
    <row r="811" spans="5:10" s="112" customFormat="1" ht="13.5" customHeight="1" x14ac:dyDescent="0.15">
      <c r="E811" s="68"/>
      <c r="G811" s="68"/>
      <c r="I811" s="149"/>
      <c r="J811" s="194"/>
    </row>
    <row r="812" spans="5:10" s="112" customFormat="1" ht="13.5" customHeight="1" x14ac:dyDescent="0.15">
      <c r="E812" s="68"/>
      <c r="G812" s="68"/>
      <c r="I812" s="149"/>
      <c r="J812" s="194"/>
    </row>
    <row r="813" spans="5:10" s="112" customFormat="1" ht="13.5" customHeight="1" x14ac:dyDescent="0.15">
      <c r="E813" s="68"/>
      <c r="G813" s="68"/>
      <c r="I813" s="149"/>
      <c r="J813" s="194"/>
    </row>
    <row r="814" spans="5:10" s="112" customFormat="1" ht="13.5" customHeight="1" x14ac:dyDescent="0.15">
      <c r="E814" s="68"/>
      <c r="G814" s="68"/>
      <c r="I814" s="149"/>
      <c r="J814" s="194"/>
    </row>
    <row r="815" spans="5:10" s="112" customFormat="1" ht="13.5" customHeight="1" x14ac:dyDescent="0.15">
      <c r="E815" s="68"/>
      <c r="G815" s="68"/>
      <c r="I815" s="149"/>
      <c r="J815" s="194"/>
    </row>
    <row r="816" spans="5:10" s="112" customFormat="1" ht="13.5" customHeight="1" x14ac:dyDescent="0.15">
      <c r="E816" s="68"/>
      <c r="G816" s="68"/>
      <c r="I816" s="149"/>
      <c r="J816" s="194"/>
    </row>
    <row r="817" spans="5:10" s="112" customFormat="1" ht="13.5" customHeight="1" x14ac:dyDescent="0.15">
      <c r="E817" s="68"/>
      <c r="G817" s="68"/>
      <c r="I817" s="149"/>
      <c r="J817" s="194"/>
    </row>
    <row r="818" spans="5:10" s="112" customFormat="1" ht="13.5" customHeight="1" x14ac:dyDescent="0.15">
      <c r="E818" s="68"/>
      <c r="G818" s="68"/>
      <c r="I818" s="149"/>
      <c r="J818" s="194"/>
    </row>
    <row r="819" spans="5:10" s="112" customFormat="1" ht="13.5" customHeight="1" x14ac:dyDescent="0.15">
      <c r="E819" s="68"/>
      <c r="G819" s="68"/>
      <c r="I819" s="149"/>
      <c r="J819" s="194"/>
    </row>
    <row r="820" spans="5:10" s="112" customFormat="1" ht="13.5" customHeight="1" x14ac:dyDescent="0.15">
      <c r="E820" s="68"/>
      <c r="G820" s="68"/>
      <c r="I820" s="149"/>
      <c r="J820" s="194"/>
    </row>
    <row r="821" spans="5:10" s="112" customFormat="1" ht="13.5" customHeight="1" x14ac:dyDescent="0.15">
      <c r="E821" s="68"/>
      <c r="G821" s="68"/>
      <c r="I821" s="149"/>
      <c r="J821" s="194"/>
    </row>
    <row r="822" spans="5:10" s="112" customFormat="1" ht="13.5" customHeight="1" x14ac:dyDescent="0.15">
      <c r="E822" s="68"/>
      <c r="G822" s="68"/>
      <c r="I822" s="149"/>
      <c r="J822" s="194"/>
    </row>
    <row r="823" spans="5:10" s="112" customFormat="1" ht="13.5" customHeight="1" x14ac:dyDescent="0.15">
      <c r="E823" s="68"/>
      <c r="G823" s="68"/>
      <c r="I823" s="149"/>
      <c r="J823" s="194"/>
    </row>
    <row r="824" spans="5:10" s="112" customFormat="1" ht="13.5" customHeight="1" x14ac:dyDescent="0.15">
      <c r="E824" s="68"/>
      <c r="G824" s="68"/>
      <c r="I824" s="149"/>
      <c r="J824" s="194"/>
    </row>
    <row r="825" spans="5:10" s="112" customFormat="1" ht="13.5" customHeight="1" x14ac:dyDescent="0.15">
      <c r="E825" s="68"/>
      <c r="G825" s="68"/>
      <c r="I825" s="149"/>
      <c r="J825" s="194"/>
    </row>
    <row r="826" spans="5:10" s="112" customFormat="1" ht="13.5" customHeight="1" x14ac:dyDescent="0.15">
      <c r="E826" s="68"/>
      <c r="G826" s="68"/>
      <c r="I826" s="149"/>
      <c r="J826" s="194"/>
    </row>
    <row r="827" spans="5:10" s="112" customFormat="1" ht="13.5" customHeight="1" x14ac:dyDescent="0.15">
      <c r="E827" s="68"/>
      <c r="G827" s="68"/>
      <c r="I827" s="149"/>
      <c r="J827" s="194"/>
    </row>
    <row r="828" spans="5:10" s="112" customFormat="1" ht="13.5" customHeight="1" x14ac:dyDescent="0.15">
      <c r="E828" s="68"/>
      <c r="G828" s="68"/>
      <c r="I828" s="149"/>
      <c r="J828" s="194"/>
    </row>
    <row r="829" spans="5:10" s="112" customFormat="1" ht="13.5" customHeight="1" x14ac:dyDescent="0.15">
      <c r="E829" s="68"/>
      <c r="G829" s="68"/>
      <c r="I829" s="149"/>
      <c r="J829" s="194"/>
    </row>
    <row r="830" spans="5:10" s="112" customFormat="1" ht="13.5" customHeight="1" x14ac:dyDescent="0.15">
      <c r="E830" s="68"/>
      <c r="G830" s="68"/>
      <c r="I830" s="149"/>
      <c r="J830" s="194"/>
    </row>
    <row r="831" spans="5:10" s="112" customFormat="1" ht="13.5" customHeight="1" x14ac:dyDescent="0.15">
      <c r="E831" s="68"/>
      <c r="G831" s="68"/>
      <c r="I831" s="149"/>
      <c r="J831" s="194"/>
    </row>
    <row r="832" spans="5:10" s="112" customFormat="1" ht="13.5" customHeight="1" x14ac:dyDescent="0.15">
      <c r="E832" s="68"/>
      <c r="G832" s="68"/>
      <c r="I832" s="149"/>
      <c r="J832" s="194"/>
    </row>
    <row r="833" spans="5:10" s="112" customFormat="1" ht="13.5" customHeight="1" x14ac:dyDescent="0.15">
      <c r="E833" s="68"/>
      <c r="G833" s="68"/>
      <c r="I833" s="149"/>
      <c r="J833" s="194"/>
    </row>
    <row r="834" spans="5:10" s="112" customFormat="1" ht="13.5" customHeight="1" x14ac:dyDescent="0.15">
      <c r="E834" s="68"/>
      <c r="G834" s="68"/>
      <c r="I834" s="149"/>
      <c r="J834" s="194"/>
    </row>
    <row r="835" spans="5:10" s="112" customFormat="1" ht="13.5" customHeight="1" x14ac:dyDescent="0.15">
      <c r="E835" s="68"/>
      <c r="G835" s="68"/>
      <c r="I835" s="149"/>
      <c r="J835" s="194"/>
    </row>
    <row r="836" spans="5:10" s="112" customFormat="1" ht="13.5" customHeight="1" x14ac:dyDescent="0.15">
      <c r="E836" s="68"/>
      <c r="G836" s="68"/>
      <c r="I836" s="149"/>
      <c r="J836" s="194"/>
    </row>
    <row r="837" spans="5:10" s="112" customFormat="1" ht="13.5" customHeight="1" x14ac:dyDescent="0.15">
      <c r="E837" s="68"/>
      <c r="G837" s="68"/>
      <c r="I837" s="149"/>
      <c r="J837" s="194"/>
    </row>
    <row r="838" spans="5:10" s="112" customFormat="1" ht="13.5" customHeight="1" x14ac:dyDescent="0.15">
      <c r="E838" s="68"/>
      <c r="G838" s="68"/>
      <c r="I838" s="149"/>
      <c r="J838" s="194"/>
    </row>
    <row r="839" spans="5:10" s="112" customFormat="1" ht="13.5" customHeight="1" x14ac:dyDescent="0.15">
      <c r="E839" s="68"/>
      <c r="G839" s="68"/>
      <c r="I839" s="149"/>
      <c r="J839" s="194"/>
    </row>
    <row r="840" spans="5:10" s="112" customFormat="1" ht="13.5" customHeight="1" x14ac:dyDescent="0.15">
      <c r="E840" s="68"/>
      <c r="G840" s="68"/>
      <c r="I840" s="149"/>
      <c r="J840" s="194"/>
    </row>
    <row r="841" spans="5:10" s="112" customFormat="1" ht="13.5" customHeight="1" x14ac:dyDescent="0.15">
      <c r="E841" s="68"/>
      <c r="G841" s="68"/>
      <c r="I841" s="149"/>
      <c r="J841" s="194"/>
    </row>
    <row r="842" spans="5:10" s="112" customFormat="1" ht="13.5" customHeight="1" x14ac:dyDescent="0.15">
      <c r="E842" s="68"/>
      <c r="G842" s="68"/>
      <c r="I842" s="149"/>
      <c r="J842" s="194"/>
    </row>
    <row r="843" spans="5:10" s="112" customFormat="1" ht="13.5" customHeight="1" x14ac:dyDescent="0.15">
      <c r="E843" s="68"/>
      <c r="G843" s="68"/>
      <c r="I843" s="149"/>
      <c r="J843" s="194"/>
    </row>
    <row r="844" spans="5:10" s="112" customFormat="1" ht="13.5" customHeight="1" x14ac:dyDescent="0.15">
      <c r="E844" s="68"/>
      <c r="G844" s="68"/>
      <c r="I844" s="149"/>
      <c r="J844" s="194"/>
    </row>
    <row r="845" spans="5:10" s="112" customFormat="1" ht="13.5" customHeight="1" x14ac:dyDescent="0.15">
      <c r="E845" s="68"/>
      <c r="G845" s="68"/>
      <c r="I845" s="149"/>
      <c r="J845" s="194"/>
    </row>
    <row r="846" spans="5:10" s="112" customFormat="1" ht="13.5" customHeight="1" x14ac:dyDescent="0.15">
      <c r="E846" s="68"/>
      <c r="G846" s="68"/>
      <c r="I846" s="149"/>
      <c r="J846" s="194"/>
    </row>
    <row r="847" spans="5:10" s="112" customFormat="1" ht="13.5" customHeight="1" x14ac:dyDescent="0.15">
      <c r="E847" s="68"/>
      <c r="G847" s="68"/>
      <c r="I847" s="149"/>
      <c r="J847" s="194"/>
    </row>
    <row r="848" spans="5:10" s="112" customFormat="1" ht="13.5" customHeight="1" x14ac:dyDescent="0.15">
      <c r="E848" s="68"/>
      <c r="G848" s="68"/>
      <c r="I848" s="149"/>
      <c r="J848" s="194"/>
    </row>
    <row r="849" spans="5:10" s="112" customFormat="1" ht="13.5" customHeight="1" x14ac:dyDescent="0.15">
      <c r="E849" s="68"/>
      <c r="G849" s="68"/>
      <c r="I849" s="149"/>
      <c r="J849" s="194"/>
    </row>
    <row r="850" spans="5:10" s="112" customFormat="1" ht="13.5" customHeight="1" x14ac:dyDescent="0.15">
      <c r="E850" s="68"/>
      <c r="G850" s="68"/>
      <c r="I850" s="149"/>
      <c r="J850" s="194"/>
    </row>
    <row r="851" spans="5:10" s="112" customFormat="1" ht="13.5" customHeight="1" x14ac:dyDescent="0.15">
      <c r="E851" s="68"/>
      <c r="G851" s="68"/>
      <c r="I851" s="149"/>
      <c r="J851" s="194"/>
    </row>
    <row r="852" spans="5:10" s="112" customFormat="1" ht="13.5" customHeight="1" x14ac:dyDescent="0.15">
      <c r="E852" s="68"/>
      <c r="G852" s="68"/>
      <c r="I852" s="149"/>
      <c r="J852" s="194"/>
    </row>
    <row r="853" spans="5:10" s="112" customFormat="1" ht="13.5" customHeight="1" x14ac:dyDescent="0.15">
      <c r="E853" s="68"/>
      <c r="G853" s="68"/>
      <c r="I853" s="149"/>
      <c r="J853" s="194"/>
    </row>
    <row r="854" spans="5:10" s="112" customFormat="1" ht="13.5" customHeight="1" x14ac:dyDescent="0.15">
      <c r="E854" s="68"/>
      <c r="G854" s="68"/>
      <c r="I854" s="149"/>
      <c r="J854" s="194"/>
    </row>
    <row r="855" spans="5:10" s="112" customFormat="1" ht="13.5" customHeight="1" x14ac:dyDescent="0.15">
      <c r="E855" s="68"/>
      <c r="G855" s="68"/>
      <c r="I855" s="149"/>
      <c r="J855" s="194"/>
    </row>
    <row r="856" spans="5:10" s="112" customFormat="1" ht="13.5" customHeight="1" x14ac:dyDescent="0.15">
      <c r="E856" s="68"/>
      <c r="G856" s="68"/>
      <c r="I856" s="149"/>
      <c r="J856" s="194"/>
    </row>
    <row r="857" spans="5:10" s="112" customFormat="1" ht="13.5" customHeight="1" x14ac:dyDescent="0.15">
      <c r="E857" s="68"/>
      <c r="G857" s="68"/>
      <c r="I857" s="149"/>
      <c r="J857" s="194"/>
    </row>
    <row r="858" spans="5:10" s="112" customFormat="1" ht="13.5" customHeight="1" x14ac:dyDescent="0.15">
      <c r="E858" s="68"/>
      <c r="G858" s="68"/>
      <c r="I858" s="149"/>
      <c r="J858" s="194"/>
    </row>
    <row r="859" spans="5:10" s="112" customFormat="1" ht="13.5" customHeight="1" x14ac:dyDescent="0.15">
      <c r="E859" s="68"/>
      <c r="G859" s="68"/>
      <c r="I859" s="149"/>
      <c r="J859" s="194"/>
    </row>
    <row r="860" spans="5:10" s="112" customFormat="1" ht="13.5" customHeight="1" x14ac:dyDescent="0.15">
      <c r="E860" s="68"/>
      <c r="G860" s="68"/>
      <c r="I860" s="149"/>
      <c r="J860" s="194"/>
    </row>
    <row r="861" spans="5:10" s="112" customFormat="1" ht="13.5" customHeight="1" x14ac:dyDescent="0.15">
      <c r="E861" s="68"/>
      <c r="G861" s="68"/>
      <c r="I861" s="149"/>
      <c r="J861" s="194"/>
    </row>
    <row r="862" spans="5:10" s="112" customFormat="1" ht="13.5" customHeight="1" x14ac:dyDescent="0.15">
      <c r="E862" s="68"/>
      <c r="G862" s="68"/>
      <c r="I862" s="149"/>
      <c r="J862" s="194"/>
    </row>
    <row r="863" spans="5:10" s="112" customFormat="1" ht="13.5" customHeight="1" x14ac:dyDescent="0.15">
      <c r="E863" s="68"/>
      <c r="G863" s="68"/>
      <c r="I863" s="149"/>
      <c r="J863" s="194"/>
    </row>
    <row r="864" spans="5:10" s="112" customFormat="1" ht="13.5" customHeight="1" x14ac:dyDescent="0.15">
      <c r="E864" s="68"/>
      <c r="G864" s="68"/>
      <c r="I864" s="149"/>
      <c r="J864" s="194"/>
    </row>
    <row r="865" spans="5:10" s="112" customFormat="1" ht="13.5" customHeight="1" x14ac:dyDescent="0.15">
      <c r="E865" s="68"/>
      <c r="G865" s="68"/>
      <c r="I865" s="149"/>
      <c r="J865" s="194"/>
    </row>
    <row r="866" spans="5:10" s="112" customFormat="1" ht="13.5" customHeight="1" x14ac:dyDescent="0.15">
      <c r="E866" s="68"/>
      <c r="G866" s="68"/>
      <c r="I866" s="149"/>
      <c r="J866" s="194"/>
    </row>
    <row r="867" spans="5:10" s="112" customFormat="1" ht="13.5" customHeight="1" x14ac:dyDescent="0.15">
      <c r="E867" s="68"/>
      <c r="G867" s="68"/>
      <c r="I867" s="149"/>
      <c r="J867" s="194"/>
    </row>
    <row r="868" spans="5:10" s="112" customFormat="1" ht="13.5" customHeight="1" x14ac:dyDescent="0.15">
      <c r="E868" s="68"/>
      <c r="G868" s="68"/>
      <c r="I868" s="149"/>
      <c r="J868" s="194"/>
    </row>
    <row r="869" spans="5:10" s="112" customFormat="1" ht="13.5" customHeight="1" x14ac:dyDescent="0.15">
      <c r="E869" s="68"/>
      <c r="G869" s="68"/>
      <c r="I869" s="149"/>
      <c r="J869" s="194"/>
    </row>
    <row r="870" spans="5:10" s="112" customFormat="1" ht="13.5" customHeight="1" x14ac:dyDescent="0.15">
      <c r="E870" s="68"/>
      <c r="G870" s="68"/>
      <c r="I870" s="149"/>
      <c r="J870" s="194"/>
    </row>
    <row r="871" spans="5:10" s="112" customFormat="1" ht="13.5" customHeight="1" x14ac:dyDescent="0.15">
      <c r="E871" s="68"/>
      <c r="G871" s="68"/>
      <c r="I871" s="149"/>
      <c r="J871" s="194"/>
    </row>
    <row r="872" spans="5:10" s="112" customFormat="1" ht="13.5" customHeight="1" x14ac:dyDescent="0.15">
      <c r="E872" s="68"/>
      <c r="G872" s="68"/>
      <c r="I872" s="149"/>
      <c r="J872" s="194"/>
    </row>
    <row r="873" spans="5:10" s="112" customFormat="1" ht="13.5" customHeight="1" x14ac:dyDescent="0.15">
      <c r="E873" s="68"/>
      <c r="G873" s="68"/>
      <c r="I873" s="149"/>
      <c r="J873" s="194"/>
    </row>
    <row r="874" spans="5:10" s="112" customFormat="1" ht="13.5" customHeight="1" x14ac:dyDescent="0.15">
      <c r="E874" s="68"/>
      <c r="G874" s="68"/>
      <c r="I874" s="149"/>
      <c r="J874" s="194"/>
    </row>
    <row r="875" spans="5:10" s="112" customFormat="1" ht="13.5" customHeight="1" x14ac:dyDescent="0.15">
      <c r="E875" s="68"/>
      <c r="G875" s="68"/>
      <c r="I875" s="149"/>
      <c r="J875" s="194"/>
    </row>
    <row r="876" spans="5:10" s="112" customFormat="1" ht="13.5" customHeight="1" x14ac:dyDescent="0.15">
      <c r="E876" s="68"/>
      <c r="G876" s="68"/>
      <c r="I876" s="149"/>
      <c r="J876" s="194"/>
    </row>
    <row r="877" spans="5:10" s="112" customFormat="1" ht="13.5" customHeight="1" x14ac:dyDescent="0.15">
      <c r="E877" s="68"/>
      <c r="G877" s="68"/>
      <c r="I877" s="149"/>
      <c r="J877" s="194"/>
    </row>
    <row r="878" spans="5:10" s="112" customFormat="1" ht="13.5" customHeight="1" x14ac:dyDescent="0.15">
      <c r="E878" s="68"/>
      <c r="G878" s="68"/>
      <c r="I878" s="149"/>
      <c r="J878" s="194"/>
    </row>
    <row r="879" spans="5:10" s="112" customFormat="1" ht="13.5" customHeight="1" x14ac:dyDescent="0.15">
      <c r="E879" s="68"/>
      <c r="G879" s="68"/>
      <c r="I879" s="149"/>
      <c r="J879" s="194"/>
    </row>
    <row r="880" spans="5:10" s="112" customFormat="1" ht="13.5" customHeight="1" x14ac:dyDescent="0.15">
      <c r="E880" s="68"/>
      <c r="G880" s="68"/>
      <c r="I880" s="149"/>
      <c r="J880" s="194"/>
    </row>
    <row r="881" spans="5:10" s="112" customFormat="1" ht="13.5" customHeight="1" x14ac:dyDescent="0.15">
      <c r="E881" s="68"/>
      <c r="G881" s="68"/>
      <c r="I881" s="149"/>
      <c r="J881" s="194"/>
    </row>
    <row r="882" spans="5:10" s="112" customFormat="1" ht="13.5" customHeight="1" x14ac:dyDescent="0.15">
      <c r="E882" s="68"/>
      <c r="G882" s="68"/>
      <c r="I882" s="149"/>
      <c r="J882" s="194"/>
    </row>
    <row r="883" spans="5:10" s="112" customFormat="1" ht="13.5" customHeight="1" x14ac:dyDescent="0.15">
      <c r="E883" s="68"/>
      <c r="G883" s="68"/>
      <c r="I883" s="149"/>
      <c r="J883" s="194"/>
    </row>
    <row r="884" spans="5:10" s="112" customFormat="1" ht="13.5" customHeight="1" x14ac:dyDescent="0.15">
      <c r="E884" s="68"/>
      <c r="G884" s="68"/>
      <c r="I884" s="149"/>
      <c r="J884" s="194"/>
    </row>
    <row r="885" spans="5:10" s="112" customFormat="1" ht="13.5" customHeight="1" x14ac:dyDescent="0.15">
      <c r="E885" s="68"/>
      <c r="G885" s="68"/>
      <c r="I885" s="149"/>
      <c r="J885" s="194"/>
    </row>
    <row r="886" spans="5:10" s="112" customFormat="1" ht="13.5" customHeight="1" x14ac:dyDescent="0.15">
      <c r="E886" s="68"/>
      <c r="G886" s="68"/>
      <c r="I886" s="149"/>
      <c r="J886" s="194"/>
    </row>
    <row r="887" spans="5:10" s="112" customFormat="1" ht="13.5" customHeight="1" x14ac:dyDescent="0.15">
      <c r="E887" s="68"/>
      <c r="G887" s="68"/>
      <c r="I887" s="149"/>
      <c r="J887" s="194"/>
    </row>
    <row r="888" spans="5:10" s="112" customFormat="1" ht="13.5" customHeight="1" x14ac:dyDescent="0.15">
      <c r="E888" s="68"/>
      <c r="G888" s="68"/>
      <c r="I888" s="149"/>
      <c r="J888" s="194"/>
    </row>
    <row r="889" spans="5:10" s="112" customFormat="1" ht="13.5" customHeight="1" x14ac:dyDescent="0.15">
      <c r="E889" s="68"/>
      <c r="G889" s="68"/>
      <c r="I889" s="149"/>
      <c r="J889" s="194"/>
    </row>
    <row r="890" spans="5:10" s="112" customFormat="1" ht="13.5" customHeight="1" x14ac:dyDescent="0.15">
      <c r="E890" s="68"/>
      <c r="G890" s="68"/>
      <c r="I890" s="149"/>
      <c r="J890" s="194"/>
    </row>
    <row r="891" spans="5:10" s="112" customFormat="1" ht="13.5" customHeight="1" x14ac:dyDescent="0.15">
      <c r="E891" s="68"/>
      <c r="G891" s="68"/>
      <c r="I891" s="149"/>
      <c r="J891" s="194"/>
    </row>
    <row r="892" spans="5:10" s="112" customFormat="1" ht="13.5" customHeight="1" x14ac:dyDescent="0.15">
      <c r="E892" s="68"/>
      <c r="G892" s="68"/>
      <c r="I892" s="149"/>
      <c r="J892" s="194"/>
    </row>
    <row r="893" spans="5:10" s="112" customFormat="1" ht="13.5" customHeight="1" x14ac:dyDescent="0.15">
      <c r="E893" s="68"/>
      <c r="G893" s="68"/>
      <c r="I893" s="149"/>
      <c r="J893" s="194"/>
    </row>
    <row r="894" spans="5:10" s="112" customFormat="1" ht="13.5" customHeight="1" x14ac:dyDescent="0.15">
      <c r="E894" s="68"/>
      <c r="G894" s="68"/>
      <c r="I894" s="149"/>
      <c r="J894" s="194"/>
    </row>
    <row r="895" spans="5:10" s="112" customFormat="1" ht="13.5" customHeight="1" x14ac:dyDescent="0.15">
      <c r="E895" s="68"/>
      <c r="G895" s="68"/>
      <c r="I895" s="149"/>
      <c r="J895" s="194"/>
    </row>
    <row r="896" spans="5:10" s="112" customFormat="1" ht="13.5" customHeight="1" x14ac:dyDescent="0.15">
      <c r="E896" s="68"/>
      <c r="G896" s="68"/>
      <c r="I896" s="149"/>
      <c r="J896" s="194"/>
    </row>
    <row r="897" spans="5:10" s="112" customFormat="1" ht="13.5" customHeight="1" x14ac:dyDescent="0.15">
      <c r="E897" s="68"/>
      <c r="G897" s="68"/>
      <c r="I897" s="149"/>
      <c r="J897" s="194"/>
    </row>
    <row r="898" spans="5:10" s="112" customFormat="1" ht="13.5" customHeight="1" x14ac:dyDescent="0.15">
      <c r="E898" s="68"/>
      <c r="G898" s="68"/>
      <c r="I898" s="149"/>
      <c r="J898" s="194"/>
    </row>
    <row r="899" spans="5:10" s="112" customFormat="1" ht="13.5" customHeight="1" x14ac:dyDescent="0.15">
      <c r="E899" s="68"/>
      <c r="G899" s="68"/>
      <c r="I899" s="149"/>
      <c r="J899" s="194"/>
    </row>
    <row r="900" spans="5:10" s="112" customFormat="1" ht="13.5" customHeight="1" x14ac:dyDescent="0.15">
      <c r="E900" s="68"/>
      <c r="G900" s="68"/>
      <c r="I900" s="149"/>
      <c r="J900" s="194"/>
    </row>
    <row r="901" spans="5:10" s="112" customFormat="1" ht="13.5" customHeight="1" x14ac:dyDescent="0.15">
      <c r="E901" s="68"/>
      <c r="G901" s="68"/>
      <c r="I901" s="149"/>
      <c r="J901" s="194"/>
    </row>
    <row r="902" spans="5:10" s="112" customFormat="1" ht="13.5" customHeight="1" x14ac:dyDescent="0.15">
      <c r="E902" s="68"/>
      <c r="G902" s="68"/>
      <c r="I902" s="149"/>
      <c r="J902" s="194"/>
    </row>
    <row r="903" spans="5:10" s="112" customFormat="1" ht="13.5" customHeight="1" x14ac:dyDescent="0.15">
      <c r="E903" s="68"/>
      <c r="G903" s="68"/>
      <c r="I903" s="149"/>
      <c r="J903" s="194"/>
    </row>
    <row r="904" spans="5:10" s="112" customFormat="1" ht="13.5" customHeight="1" x14ac:dyDescent="0.15">
      <c r="E904" s="68"/>
      <c r="G904" s="68"/>
      <c r="I904" s="149"/>
      <c r="J904" s="194"/>
    </row>
    <row r="905" spans="5:10" s="112" customFormat="1" ht="13.5" customHeight="1" x14ac:dyDescent="0.15">
      <c r="E905" s="68"/>
      <c r="G905" s="68"/>
      <c r="I905" s="149"/>
      <c r="J905" s="194"/>
    </row>
    <row r="906" spans="5:10" s="112" customFormat="1" ht="13.5" customHeight="1" x14ac:dyDescent="0.15">
      <c r="E906" s="68"/>
      <c r="G906" s="68"/>
      <c r="I906" s="149"/>
      <c r="J906" s="194"/>
    </row>
    <row r="907" spans="5:10" s="112" customFormat="1" ht="13.5" customHeight="1" x14ac:dyDescent="0.15">
      <c r="E907" s="68"/>
      <c r="G907" s="68"/>
      <c r="I907" s="149"/>
      <c r="J907" s="194"/>
    </row>
    <row r="908" spans="5:10" s="112" customFormat="1" ht="13.5" customHeight="1" x14ac:dyDescent="0.15">
      <c r="E908" s="68"/>
      <c r="G908" s="68"/>
      <c r="I908" s="149"/>
      <c r="J908" s="194"/>
    </row>
    <row r="909" spans="5:10" s="112" customFormat="1" ht="13.5" customHeight="1" x14ac:dyDescent="0.15">
      <c r="E909" s="68"/>
      <c r="G909" s="68"/>
      <c r="I909" s="149"/>
      <c r="J909" s="194"/>
    </row>
    <row r="910" spans="5:10" s="112" customFormat="1" ht="13.5" customHeight="1" x14ac:dyDescent="0.15">
      <c r="E910" s="68"/>
      <c r="G910" s="68"/>
      <c r="I910" s="149"/>
      <c r="J910" s="194"/>
    </row>
    <row r="911" spans="5:10" s="112" customFormat="1" ht="13.5" customHeight="1" x14ac:dyDescent="0.15">
      <c r="E911" s="68"/>
      <c r="G911" s="68"/>
      <c r="I911" s="149"/>
      <c r="J911" s="194"/>
    </row>
    <row r="912" spans="5:10" s="112" customFormat="1" ht="13.5" customHeight="1" x14ac:dyDescent="0.15">
      <c r="E912" s="68"/>
      <c r="G912" s="68"/>
      <c r="I912" s="149"/>
      <c r="J912" s="194"/>
    </row>
    <row r="913" spans="5:10" s="112" customFormat="1" ht="13.5" customHeight="1" x14ac:dyDescent="0.15">
      <c r="E913" s="68"/>
      <c r="G913" s="68"/>
      <c r="I913" s="149"/>
      <c r="J913" s="194"/>
    </row>
    <row r="914" spans="5:10" s="112" customFormat="1" ht="13.5" customHeight="1" x14ac:dyDescent="0.15">
      <c r="E914" s="68"/>
      <c r="G914" s="68"/>
      <c r="I914" s="149"/>
      <c r="J914" s="194"/>
    </row>
    <row r="915" spans="5:10" s="112" customFormat="1" ht="13.5" customHeight="1" x14ac:dyDescent="0.15">
      <c r="E915" s="68"/>
      <c r="G915" s="68"/>
      <c r="I915" s="149"/>
      <c r="J915" s="194"/>
    </row>
    <row r="916" spans="5:10" s="112" customFormat="1" ht="13.5" customHeight="1" x14ac:dyDescent="0.15">
      <c r="E916" s="68"/>
      <c r="G916" s="68"/>
      <c r="I916" s="149"/>
      <c r="J916" s="194"/>
    </row>
    <row r="917" spans="5:10" s="112" customFormat="1" ht="13.5" customHeight="1" x14ac:dyDescent="0.15">
      <c r="E917" s="68"/>
      <c r="G917" s="68"/>
      <c r="I917" s="149"/>
      <c r="J917" s="194"/>
    </row>
    <row r="918" spans="5:10" s="112" customFormat="1" ht="13.5" customHeight="1" x14ac:dyDescent="0.15">
      <c r="E918" s="68"/>
      <c r="G918" s="68"/>
      <c r="I918" s="149"/>
      <c r="J918" s="194"/>
    </row>
    <row r="919" spans="5:10" s="112" customFormat="1" ht="13.5" customHeight="1" x14ac:dyDescent="0.15">
      <c r="E919" s="68"/>
      <c r="G919" s="68"/>
      <c r="I919" s="149"/>
      <c r="J919" s="194"/>
    </row>
    <row r="920" spans="5:10" s="112" customFormat="1" ht="13.5" customHeight="1" x14ac:dyDescent="0.15">
      <c r="E920" s="68"/>
      <c r="G920" s="68"/>
      <c r="I920" s="149"/>
      <c r="J920" s="194"/>
    </row>
    <row r="921" spans="5:10" s="112" customFormat="1" ht="13.5" customHeight="1" x14ac:dyDescent="0.15">
      <c r="E921" s="68"/>
      <c r="G921" s="68"/>
      <c r="I921" s="149"/>
      <c r="J921" s="194"/>
    </row>
    <row r="922" spans="5:10" s="112" customFormat="1" ht="13.5" customHeight="1" x14ac:dyDescent="0.15">
      <c r="E922" s="68"/>
      <c r="G922" s="68"/>
      <c r="I922" s="149"/>
      <c r="J922" s="194"/>
    </row>
    <row r="923" spans="5:10" s="112" customFormat="1" ht="13.5" customHeight="1" x14ac:dyDescent="0.15">
      <c r="E923" s="68"/>
      <c r="G923" s="68"/>
      <c r="I923" s="149"/>
      <c r="J923" s="194"/>
    </row>
    <row r="924" spans="5:10" s="112" customFormat="1" ht="13.5" customHeight="1" x14ac:dyDescent="0.15">
      <c r="E924" s="68"/>
      <c r="G924" s="68"/>
      <c r="I924" s="149"/>
      <c r="J924" s="194"/>
    </row>
    <row r="925" spans="5:10" s="112" customFormat="1" ht="13.5" customHeight="1" x14ac:dyDescent="0.15">
      <c r="E925" s="68"/>
      <c r="G925" s="68"/>
      <c r="I925" s="149"/>
      <c r="J925" s="194"/>
    </row>
    <row r="926" spans="5:10" s="112" customFormat="1" ht="13.5" customHeight="1" x14ac:dyDescent="0.15">
      <c r="E926" s="68"/>
      <c r="G926" s="68"/>
      <c r="I926" s="149"/>
      <c r="J926" s="194"/>
    </row>
    <row r="927" spans="5:10" s="112" customFormat="1" ht="13.5" customHeight="1" x14ac:dyDescent="0.15">
      <c r="E927" s="68"/>
      <c r="G927" s="68"/>
      <c r="I927" s="149"/>
      <c r="J927" s="194"/>
    </row>
    <row r="928" spans="5:10" s="112" customFormat="1" ht="13.5" customHeight="1" x14ac:dyDescent="0.15">
      <c r="E928" s="68"/>
      <c r="G928" s="68"/>
      <c r="I928" s="149"/>
      <c r="J928" s="194"/>
    </row>
    <row r="929" spans="5:10" s="112" customFormat="1" ht="13.5" customHeight="1" x14ac:dyDescent="0.15">
      <c r="E929" s="68"/>
      <c r="G929" s="68"/>
      <c r="I929" s="149"/>
      <c r="J929" s="194"/>
    </row>
    <row r="930" spans="5:10" s="112" customFormat="1" ht="13.5" customHeight="1" x14ac:dyDescent="0.15">
      <c r="E930" s="68"/>
      <c r="G930" s="68"/>
      <c r="I930" s="149"/>
      <c r="J930" s="194"/>
    </row>
    <row r="931" spans="5:10" s="112" customFormat="1" ht="13.5" customHeight="1" x14ac:dyDescent="0.15">
      <c r="E931" s="68"/>
      <c r="G931" s="68"/>
      <c r="I931" s="149"/>
      <c r="J931" s="194"/>
    </row>
    <row r="932" spans="5:10" s="112" customFormat="1" ht="13.5" customHeight="1" x14ac:dyDescent="0.15">
      <c r="E932" s="68"/>
      <c r="G932" s="68"/>
      <c r="I932" s="149"/>
      <c r="J932" s="194"/>
    </row>
    <row r="933" spans="5:10" s="112" customFormat="1" ht="13.5" customHeight="1" x14ac:dyDescent="0.15">
      <c r="E933" s="68"/>
      <c r="G933" s="68"/>
      <c r="I933" s="149"/>
      <c r="J933" s="194"/>
    </row>
    <row r="934" spans="5:10" s="112" customFormat="1" ht="13.5" customHeight="1" x14ac:dyDescent="0.15">
      <c r="E934" s="68"/>
      <c r="G934" s="68"/>
      <c r="I934" s="149"/>
      <c r="J934" s="194"/>
    </row>
    <row r="935" spans="5:10" s="112" customFormat="1" ht="13.5" customHeight="1" x14ac:dyDescent="0.15">
      <c r="E935" s="68"/>
      <c r="G935" s="68"/>
      <c r="I935" s="149"/>
      <c r="J935" s="194"/>
    </row>
    <row r="936" spans="5:10" s="112" customFormat="1" ht="13.5" customHeight="1" x14ac:dyDescent="0.15">
      <c r="E936" s="68"/>
      <c r="G936" s="68"/>
      <c r="I936" s="149"/>
      <c r="J936" s="194"/>
    </row>
    <row r="937" spans="5:10" s="112" customFormat="1" ht="13.5" customHeight="1" x14ac:dyDescent="0.15">
      <c r="E937" s="68"/>
      <c r="G937" s="68"/>
      <c r="I937" s="149"/>
      <c r="J937" s="194"/>
    </row>
    <row r="938" spans="5:10" s="112" customFormat="1" ht="13.5" customHeight="1" x14ac:dyDescent="0.15">
      <c r="E938" s="68"/>
      <c r="G938" s="68"/>
      <c r="I938" s="149"/>
      <c r="J938" s="194"/>
    </row>
    <row r="939" spans="5:10" s="112" customFormat="1" ht="13.5" customHeight="1" x14ac:dyDescent="0.15">
      <c r="E939" s="68"/>
      <c r="G939" s="68"/>
      <c r="I939" s="149"/>
      <c r="J939" s="194"/>
    </row>
    <row r="940" spans="5:10" s="112" customFormat="1" ht="13.5" customHeight="1" x14ac:dyDescent="0.15">
      <c r="E940" s="68"/>
      <c r="G940" s="68"/>
      <c r="I940" s="149"/>
      <c r="J940" s="194"/>
    </row>
    <row r="941" spans="5:10" s="112" customFormat="1" ht="13.5" customHeight="1" x14ac:dyDescent="0.15">
      <c r="E941" s="68"/>
      <c r="G941" s="68"/>
      <c r="I941" s="149"/>
      <c r="J941" s="194"/>
    </row>
    <row r="942" spans="5:10" s="112" customFormat="1" ht="13.5" customHeight="1" x14ac:dyDescent="0.15">
      <c r="E942" s="68"/>
      <c r="G942" s="68"/>
      <c r="I942" s="149"/>
      <c r="J942" s="194"/>
    </row>
    <row r="943" spans="5:10" s="112" customFormat="1" ht="13.5" customHeight="1" x14ac:dyDescent="0.15">
      <c r="E943" s="68"/>
      <c r="G943" s="68"/>
      <c r="I943" s="149"/>
      <c r="J943" s="194"/>
    </row>
    <row r="944" spans="5:10" s="112" customFormat="1" ht="13.5" customHeight="1" x14ac:dyDescent="0.15">
      <c r="E944" s="68"/>
      <c r="G944" s="68"/>
      <c r="I944" s="149"/>
      <c r="J944" s="194"/>
    </row>
    <row r="945" spans="5:10" s="112" customFormat="1" ht="13.5" customHeight="1" x14ac:dyDescent="0.15">
      <c r="E945" s="68"/>
      <c r="G945" s="68"/>
      <c r="I945" s="149"/>
      <c r="J945" s="194"/>
    </row>
    <row r="946" spans="5:10" s="112" customFormat="1" ht="13.5" customHeight="1" x14ac:dyDescent="0.15">
      <c r="E946" s="68"/>
      <c r="G946" s="68"/>
      <c r="I946" s="149"/>
      <c r="J946" s="194"/>
    </row>
    <row r="947" spans="5:10" s="112" customFormat="1" ht="13.5" customHeight="1" x14ac:dyDescent="0.15">
      <c r="E947" s="68"/>
      <c r="G947" s="68"/>
      <c r="I947" s="149"/>
      <c r="J947" s="194"/>
    </row>
    <row r="948" spans="5:10" s="112" customFormat="1" ht="13.5" customHeight="1" x14ac:dyDescent="0.15">
      <c r="E948" s="68"/>
      <c r="G948" s="68"/>
      <c r="I948" s="149"/>
      <c r="J948" s="194"/>
    </row>
    <row r="949" spans="5:10" s="112" customFormat="1" ht="13.5" customHeight="1" x14ac:dyDescent="0.15">
      <c r="E949" s="68"/>
      <c r="G949" s="68"/>
      <c r="I949" s="149"/>
      <c r="J949" s="194"/>
    </row>
    <row r="950" spans="5:10" s="112" customFormat="1" ht="13.5" customHeight="1" x14ac:dyDescent="0.15">
      <c r="E950" s="68"/>
      <c r="G950" s="68"/>
      <c r="I950" s="149"/>
      <c r="J950" s="194"/>
    </row>
    <row r="951" spans="5:10" s="112" customFormat="1" ht="13.5" customHeight="1" x14ac:dyDescent="0.15">
      <c r="E951" s="68"/>
      <c r="G951" s="68"/>
      <c r="I951" s="149"/>
      <c r="J951" s="194"/>
    </row>
    <row r="952" spans="5:10" s="112" customFormat="1" ht="13.5" customHeight="1" x14ac:dyDescent="0.15">
      <c r="E952" s="68"/>
      <c r="G952" s="68"/>
      <c r="I952" s="149"/>
      <c r="J952" s="194"/>
    </row>
    <row r="953" spans="5:10" s="112" customFormat="1" ht="13.5" customHeight="1" x14ac:dyDescent="0.15">
      <c r="E953" s="68"/>
      <c r="G953" s="68"/>
      <c r="I953" s="149"/>
      <c r="J953" s="194"/>
    </row>
    <row r="954" spans="5:10" s="112" customFormat="1" ht="13.5" customHeight="1" x14ac:dyDescent="0.15">
      <c r="E954" s="68"/>
      <c r="G954" s="68"/>
      <c r="I954" s="149"/>
      <c r="J954" s="194"/>
    </row>
    <row r="955" spans="5:10" s="112" customFormat="1" ht="13.5" customHeight="1" x14ac:dyDescent="0.15">
      <c r="E955" s="68"/>
      <c r="G955" s="68"/>
      <c r="I955" s="149"/>
      <c r="J955" s="194"/>
    </row>
    <row r="956" spans="5:10" s="112" customFormat="1" ht="13.5" customHeight="1" x14ac:dyDescent="0.15">
      <c r="E956" s="68"/>
      <c r="G956" s="68"/>
      <c r="I956" s="149"/>
      <c r="J956" s="194"/>
    </row>
    <row r="957" spans="5:10" s="112" customFormat="1" ht="13.5" customHeight="1" x14ac:dyDescent="0.15">
      <c r="E957" s="68"/>
      <c r="G957" s="68"/>
      <c r="I957" s="149"/>
      <c r="J957" s="194"/>
    </row>
    <row r="958" spans="5:10" s="112" customFormat="1" ht="13.5" customHeight="1" x14ac:dyDescent="0.15">
      <c r="E958" s="68"/>
      <c r="G958" s="68"/>
      <c r="I958" s="149"/>
      <c r="J958" s="194"/>
    </row>
    <row r="959" spans="5:10" s="112" customFormat="1" ht="13.5" customHeight="1" x14ac:dyDescent="0.15">
      <c r="E959" s="68"/>
      <c r="G959" s="68"/>
      <c r="I959" s="149"/>
      <c r="J959" s="194"/>
    </row>
    <row r="960" spans="5:10" s="112" customFormat="1" ht="13.5" customHeight="1" x14ac:dyDescent="0.15">
      <c r="E960" s="68"/>
      <c r="G960" s="68"/>
      <c r="I960" s="149"/>
      <c r="J960" s="194"/>
    </row>
    <row r="961" spans="5:10" s="112" customFormat="1" ht="13.5" customHeight="1" x14ac:dyDescent="0.15">
      <c r="E961" s="68"/>
      <c r="G961" s="68"/>
      <c r="I961" s="149"/>
      <c r="J961" s="194"/>
    </row>
    <row r="962" spans="5:10" s="112" customFormat="1" ht="13.5" customHeight="1" x14ac:dyDescent="0.15">
      <c r="E962" s="68"/>
      <c r="G962" s="68"/>
      <c r="I962" s="149"/>
      <c r="J962" s="194"/>
    </row>
    <row r="963" spans="5:10" s="112" customFormat="1" ht="13.5" customHeight="1" x14ac:dyDescent="0.15">
      <c r="E963" s="68"/>
      <c r="G963" s="68"/>
      <c r="I963" s="149"/>
      <c r="J963" s="194"/>
    </row>
    <row r="964" spans="5:10" s="112" customFormat="1" ht="13.5" customHeight="1" x14ac:dyDescent="0.15">
      <c r="E964" s="68"/>
      <c r="G964" s="68"/>
      <c r="I964" s="149"/>
      <c r="J964" s="194"/>
    </row>
    <row r="965" spans="5:10" s="112" customFormat="1" ht="13.5" customHeight="1" x14ac:dyDescent="0.15">
      <c r="E965" s="68"/>
      <c r="G965" s="68"/>
      <c r="I965" s="149"/>
      <c r="J965" s="194"/>
    </row>
    <row r="966" spans="5:10" s="112" customFormat="1" ht="13.5" customHeight="1" x14ac:dyDescent="0.15">
      <c r="E966" s="68"/>
      <c r="G966" s="68"/>
      <c r="I966" s="149"/>
      <c r="J966" s="194"/>
    </row>
    <row r="967" spans="5:10" s="112" customFormat="1" ht="13.5" customHeight="1" x14ac:dyDescent="0.15">
      <c r="E967" s="68"/>
      <c r="G967" s="68"/>
      <c r="I967" s="149"/>
      <c r="J967" s="194"/>
    </row>
    <row r="968" spans="5:10" s="112" customFormat="1" ht="13.5" customHeight="1" x14ac:dyDescent="0.15">
      <c r="E968" s="68"/>
      <c r="G968" s="68"/>
      <c r="I968" s="149"/>
      <c r="J968" s="194"/>
    </row>
    <row r="969" spans="5:10" s="112" customFormat="1" ht="13.5" customHeight="1" x14ac:dyDescent="0.15">
      <c r="E969" s="68"/>
      <c r="G969" s="68"/>
      <c r="I969" s="149"/>
      <c r="J969" s="194"/>
    </row>
    <row r="970" spans="5:10" s="112" customFormat="1" ht="13.5" customHeight="1" x14ac:dyDescent="0.15">
      <c r="E970" s="68"/>
      <c r="G970" s="68"/>
      <c r="I970" s="149"/>
      <c r="J970" s="194"/>
    </row>
    <row r="971" spans="5:10" s="112" customFormat="1" ht="13.5" customHeight="1" x14ac:dyDescent="0.15">
      <c r="E971" s="68"/>
      <c r="G971" s="68"/>
      <c r="I971" s="149"/>
      <c r="J971" s="194"/>
    </row>
    <row r="972" spans="5:10" s="112" customFormat="1" ht="13.5" customHeight="1" x14ac:dyDescent="0.15">
      <c r="E972" s="68"/>
      <c r="G972" s="68"/>
      <c r="I972" s="149"/>
      <c r="J972" s="194"/>
    </row>
    <row r="973" spans="5:10" s="112" customFormat="1" ht="13.5" customHeight="1" x14ac:dyDescent="0.15">
      <c r="E973" s="68"/>
      <c r="G973" s="68"/>
      <c r="I973" s="149"/>
      <c r="J973" s="194"/>
    </row>
    <row r="974" spans="5:10" s="112" customFormat="1" ht="13.5" customHeight="1" x14ac:dyDescent="0.15">
      <c r="E974" s="68"/>
      <c r="G974" s="68"/>
      <c r="I974" s="149"/>
      <c r="J974" s="194"/>
    </row>
    <row r="975" spans="5:10" s="112" customFormat="1" ht="13.5" customHeight="1" x14ac:dyDescent="0.15">
      <c r="E975" s="68"/>
      <c r="G975" s="68"/>
      <c r="I975" s="149"/>
      <c r="J975" s="194"/>
    </row>
    <row r="976" spans="5:10" s="112" customFormat="1" ht="13.5" customHeight="1" x14ac:dyDescent="0.15">
      <c r="E976" s="68"/>
      <c r="G976" s="68"/>
      <c r="I976" s="149"/>
      <c r="J976" s="194"/>
    </row>
    <row r="977" spans="5:10" s="112" customFormat="1" ht="13.5" customHeight="1" x14ac:dyDescent="0.15">
      <c r="E977" s="68"/>
      <c r="G977" s="68"/>
      <c r="I977" s="149"/>
      <c r="J977" s="194"/>
    </row>
    <row r="978" spans="5:10" s="112" customFormat="1" ht="13.5" customHeight="1" x14ac:dyDescent="0.15">
      <c r="E978" s="68"/>
      <c r="G978" s="68"/>
      <c r="I978" s="149"/>
      <c r="J978" s="194"/>
    </row>
    <row r="979" spans="5:10" s="112" customFormat="1" ht="13.5" customHeight="1" x14ac:dyDescent="0.15">
      <c r="E979" s="68"/>
      <c r="G979" s="68"/>
      <c r="I979" s="149"/>
      <c r="J979" s="194"/>
    </row>
    <row r="980" spans="5:10" s="112" customFormat="1" ht="13.5" customHeight="1" x14ac:dyDescent="0.15">
      <c r="E980" s="68"/>
      <c r="G980" s="68"/>
      <c r="I980" s="149"/>
      <c r="J980" s="194"/>
    </row>
    <row r="981" spans="5:10" s="112" customFormat="1" ht="13.5" customHeight="1" x14ac:dyDescent="0.15">
      <c r="E981" s="68"/>
      <c r="G981" s="68"/>
      <c r="I981" s="149"/>
      <c r="J981" s="194"/>
    </row>
    <row r="982" spans="5:10" s="112" customFormat="1" ht="13.5" customHeight="1" x14ac:dyDescent="0.15">
      <c r="E982" s="68"/>
      <c r="G982" s="68"/>
      <c r="I982" s="149"/>
      <c r="J982" s="194"/>
    </row>
    <row r="983" spans="5:10" s="112" customFormat="1" ht="13.5" customHeight="1" x14ac:dyDescent="0.15">
      <c r="E983" s="68"/>
      <c r="G983" s="68"/>
      <c r="I983" s="149"/>
      <c r="J983" s="194"/>
    </row>
    <row r="984" spans="5:10" s="112" customFormat="1" ht="13.5" customHeight="1" x14ac:dyDescent="0.15">
      <c r="E984" s="68"/>
      <c r="G984" s="68"/>
      <c r="I984" s="149"/>
      <c r="J984" s="194"/>
    </row>
    <row r="985" spans="5:10" s="112" customFormat="1" ht="13.5" customHeight="1" x14ac:dyDescent="0.15">
      <c r="E985" s="68"/>
      <c r="G985" s="68"/>
      <c r="I985" s="149"/>
      <c r="J985" s="194"/>
    </row>
    <row r="986" spans="5:10" s="112" customFormat="1" ht="13.5" customHeight="1" x14ac:dyDescent="0.15">
      <c r="E986" s="68"/>
      <c r="G986" s="68"/>
      <c r="I986" s="149"/>
      <c r="J986" s="194"/>
    </row>
    <row r="987" spans="5:10" s="112" customFormat="1" ht="13.5" customHeight="1" x14ac:dyDescent="0.15">
      <c r="E987" s="68"/>
      <c r="G987" s="68"/>
      <c r="I987" s="149"/>
      <c r="J987" s="194"/>
    </row>
    <row r="988" spans="5:10" s="112" customFormat="1" ht="13.5" customHeight="1" x14ac:dyDescent="0.15">
      <c r="E988" s="68"/>
      <c r="G988" s="68"/>
      <c r="I988" s="149"/>
      <c r="J988" s="194"/>
    </row>
    <row r="989" spans="5:10" s="112" customFormat="1" ht="13.5" customHeight="1" x14ac:dyDescent="0.15">
      <c r="E989" s="68"/>
      <c r="G989" s="68"/>
      <c r="I989" s="149"/>
      <c r="J989" s="194"/>
    </row>
    <row r="990" spans="5:10" s="112" customFormat="1" ht="13.5" customHeight="1" x14ac:dyDescent="0.15">
      <c r="E990" s="68"/>
      <c r="G990" s="68"/>
      <c r="I990" s="149"/>
      <c r="J990" s="194"/>
    </row>
    <row r="991" spans="5:10" s="112" customFormat="1" ht="13.5" customHeight="1" x14ac:dyDescent="0.15">
      <c r="E991" s="68"/>
      <c r="G991" s="68"/>
      <c r="I991" s="149"/>
      <c r="J991" s="194"/>
    </row>
    <row r="992" spans="5:10" s="112" customFormat="1" ht="13.5" customHeight="1" x14ac:dyDescent="0.15">
      <c r="E992" s="68"/>
      <c r="G992" s="68"/>
      <c r="I992" s="149"/>
      <c r="J992" s="194"/>
    </row>
    <row r="993" spans="5:10" s="112" customFormat="1" ht="13.5" customHeight="1" x14ac:dyDescent="0.15">
      <c r="E993" s="68"/>
      <c r="G993" s="68"/>
      <c r="I993" s="149"/>
      <c r="J993" s="194"/>
    </row>
    <row r="994" spans="5:10" s="112" customFormat="1" ht="13.5" customHeight="1" x14ac:dyDescent="0.15">
      <c r="E994" s="68"/>
      <c r="G994" s="68"/>
      <c r="I994" s="149"/>
      <c r="J994" s="194"/>
    </row>
    <row r="995" spans="5:10" s="112" customFormat="1" ht="13.5" customHeight="1" x14ac:dyDescent="0.15">
      <c r="E995" s="68"/>
      <c r="G995" s="68"/>
      <c r="I995" s="149"/>
      <c r="J995" s="194"/>
    </row>
    <row r="996" spans="5:10" s="112" customFormat="1" ht="13.5" customHeight="1" x14ac:dyDescent="0.15">
      <c r="E996" s="68"/>
      <c r="G996" s="68"/>
      <c r="I996" s="149"/>
      <c r="J996" s="194"/>
    </row>
    <row r="997" spans="5:10" s="112" customFormat="1" ht="13.5" customHeight="1" x14ac:dyDescent="0.15">
      <c r="E997" s="68"/>
      <c r="G997" s="68"/>
      <c r="I997" s="149"/>
      <c r="J997" s="194"/>
    </row>
    <row r="998" spans="5:10" s="112" customFormat="1" ht="13.5" customHeight="1" x14ac:dyDescent="0.15">
      <c r="E998" s="68"/>
      <c r="G998" s="68"/>
      <c r="I998" s="149"/>
      <c r="J998" s="194"/>
    </row>
    <row r="999" spans="5:10" s="112" customFormat="1" ht="13.5" customHeight="1" x14ac:dyDescent="0.15">
      <c r="E999" s="68"/>
      <c r="G999" s="68"/>
      <c r="I999" s="149"/>
      <c r="J999" s="194"/>
    </row>
    <row r="1000" spans="5:10" s="112" customFormat="1" ht="13.5" customHeight="1" x14ac:dyDescent="0.15">
      <c r="E1000" s="68"/>
      <c r="G1000" s="68"/>
      <c r="I1000" s="149"/>
      <c r="J1000" s="194"/>
    </row>
    <row r="1001" spans="5:10" s="112" customFormat="1" ht="13.5" customHeight="1" x14ac:dyDescent="0.15">
      <c r="E1001" s="68"/>
      <c r="G1001" s="68"/>
      <c r="I1001" s="149"/>
      <c r="J1001" s="194"/>
    </row>
    <row r="1002" spans="5:10" s="112" customFormat="1" ht="13.5" customHeight="1" x14ac:dyDescent="0.15">
      <c r="E1002" s="68"/>
      <c r="G1002" s="68"/>
      <c r="I1002" s="149"/>
      <c r="J1002" s="194"/>
    </row>
    <row r="1003" spans="5:10" s="112" customFormat="1" ht="13.5" customHeight="1" x14ac:dyDescent="0.15">
      <c r="E1003" s="68"/>
      <c r="G1003" s="68"/>
      <c r="I1003" s="149"/>
      <c r="J1003" s="194"/>
    </row>
    <row r="1004" spans="5:10" s="112" customFormat="1" ht="13.5" customHeight="1" x14ac:dyDescent="0.15">
      <c r="E1004" s="68"/>
      <c r="G1004" s="68"/>
      <c r="I1004" s="149"/>
      <c r="J1004" s="194"/>
    </row>
    <row r="1005" spans="5:10" s="112" customFormat="1" ht="13.5" customHeight="1" x14ac:dyDescent="0.15">
      <c r="E1005" s="68"/>
      <c r="G1005" s="68"/>
      <c r="I1005" s="149"/>
      <c r="J1005" s="194"/>
    </row>
    <row r="1006" spans="5:10" s="112" customFormat="1" ht="13.5" customHeight="1" x14ac:dyDescent="0.15">
      <c r="E1006" s="68"/>
      <c r="G1006" s="68"/>
      <c r="I1006" s="149"/>
      <c r="J1006" s="194"/>
    </row>
    <row r="1007" spans="5:10" s="112" customFormat="1" ht="13.5" customHeight="1" x14ac:dyDescent="0.15">
      <c r="E1007" s="68"/>
      <c r="G1007" s="68"/>
      <c r="I1007" s="149"/>
      <c r="J1007" s="194"/>
    </row>
    <row r="1008" spans="5:10" s="112" customFormat="1" ht="13.5" customHeight="1" x14ac:dyDescent="0.15">
      <c r="E1008" s="68"/>
      <c r="G1008" s="68"/>
      <c r="I1008" s="149"/>
      <c r="J1008" s="194"/>
    </row>
    <row r="1009" spans="5:10" s="112" customFormat="1" ht="13.5" customHeight="1" x14ac:dyDescent="0.15">
      <c r="E1009" s="68"/>
      <c r="G1009" s="68"/>
      <c r="I1009" s="149"/>
      <c r="J1009" s="194"/>
    </row>
    <row r="1010" spans="5:10" s="112" customFormat="1" ht="13.5" customHeight="1" x14ac:dyDescent="0.15">
      <c r="E1010" s="68"/>
      <c r="G1010" s="68"/>
      <c r="I1010" s="149"/>
      <c r="J1010" s="194"/>
    </row>
    <row r="1011" spans="5:10" s="112" customFormat="1" ht="13.5" customHeight="1" x14ac:dyDescent="0.15">
      <c r="E1011" s="68"/>
      <c r="G1011" s="68"/>
      <c r="I1011" s="149"/>
      <c r="J1011" s="194"/>
    </row>
    <row r="1012" spans="5:10" s="112" customFormat="1" ht="13.5" customHeight="1" x14ac:dyDescent="0.15">
      <c r="E1012" s="68"/>
      <c r="G1012" s="68"/>
      <c r="I1012" s="149"/>
      <c r="J1012" s="194"/>
    </row>
    <row r="1013" spans="5:10" s="112" customFormat="1" ht="13.5" customHeight="1" x14ac:dyDescent="0.15">
      <c r="E1013" s="68"/>
      <c r="G1013" s="68"/>
      <c r="I1013" s="149"/>
      <c r="J1013" s="194"/>
    </row>
    <row r="1014" spans="5:10" s="112" customFormat="1" ht="13.5" customHeight="1" x14ac:dyDescent="0.15">
      <c r="E1014" s="68"/>
      <c r="G1014" s="68"/>
      <c r="I1014" s="149"/>
      <c r="J1014" s="194"/>
    </row>
    <row r="1015" spans="5:10" s="112" customFormat="1" ht="13.5" customHeight="1" x14ac:dyDescent="0.15">
      <c r="E1015" s="68"/>
      <c r="G1015" s="68"/>
      <c r="I1015" s="149"/>
      <c r="J1015" s="194"/>
    </row>
    <row r="1016" spans="5:10" s="112" customFormat="1" ht="13.5" customHeight="1" x14ac:dyDescent="0.15">
      <c r="E1016" s="68"/>
      <c r="G1016" s="68"/>
      <c r="I1016" s="149"/>
      <c r="J1016" s="194"/>
    </row>
    <row r="1017" spans="5:10" s="112" customFormat="1" ht="13.5" customHeight="1" x14ac:dyDescent="0.15">
      <c r="E1017" s="68"/>
      <c r="G1017" s="68"/>
      <c r="I1017" s="149"/>
      <c r="J1017" s="194"/>
    </row>
    <row r="1018" spans="5:10" s="112" customFormat="1" ht="13.5" customHeight="1" x14ac:dyDescent="0.15">
      <c r="E1018" s="68"/>
      <c r="G1018" s="68"/>
      <c r="I1018" s="149"/>
      <c r="J1018" s="194"/>
    </row>
    <row r="1019" spans="5:10" s="112" customFormat="1" ht="13.5" customHeight="1" x14ac:dyDescent="0.15">
      <c r="E1019" s="68"/>
      <c r="G1019" s="68"/>
      <c r="I1019" s="149"/>
      <c r="J1019" s="194"/>
    </row>
    <row r="1020" spans="5:10" s="112" customFormat="1" ht="13.5" customHeight="1" x14ac:dyDescent="0.15">
      <c r="E1020" s="68"/>
      <c r="G1020" s="68"/>
      <c r="I1020" s="149"/>
      <c r="J1020" s="194"/>
    </row>
    <row r="1021" spans="5:10" s="112" customFormat="1" ht="13.5" customHeight="1" x14ac:dyDescent="0.15">
      <c r="E1021" s="68"/>
      <c r="G1021" s="68"/>
      <c r="I1021" s="149"/>
      <c r="J1021" s="194"/>
    </row>
    <row r="1022" spans="5:10" s="112" customFormat="1" ht="13.5" customHeight="1" x14ac:dyDescent="0.15">
      <c r="E1022" s="68"/>
      <c r="G1022" s="68"/>
      <c r="I1022" s="149"/>
      <c r="J1022" s="194"/>
    </row>
    <row r="1023" spans="5:10" s="112" customFormat="1" ht="13.5" customHeight="1" x14ac:dyDescent="0.15">
      <c r="E1023" s="68"/>
      <c r="G1023" s="68"/>
      <c r="I1023" s="149"/>
      <c r="J1023" s="194"/>
    </row>
    <row r="1024" spans="5:10" s="112" customFormat="1" ht="13.5" customHeight="1" x14ac:dyDescent="0.15">
      <c r="E1024" s="68"/>
      <c r="G1024" s="68"/>
      <c r="I1024" s="149"/>
      <c r="J1024" s="194"/>
    </row>
    <row r="1025" spans="5:10" s="112" customFormat="1" ht="13.5" customHeight="1" x14ac:dyDescent="0.15">
      <c r="E1025" s="68"/>
      <c r="G1025" s="68"/>
      <c r="I1025" s="149"/>
      <c r="J1025" s="194"/>
    </row>
    <row r="1026" spans="5:10" s="112" customFormat="1" ht="13.5" customHeight="1" x14ac:dyDescent="0.15">
      <c r="E1026" s="68"/>
      <c r="G1026" s="68"/>
      <c r="I1026" s="149"/>
      <c r="J1026" s="194"/>
    </row>
    <row r="1027" spans="5:10" s="112" customFormat="1" ht="13.5" customHeight="1" x14ac:dyDescent="0.15">
      <c r="E1027" s="68"/>
      <c r="G1027" s="68"/>
      <c r="I1027" s="149"/>
      <c r="J1027" s="194"/>
    </row>
    <row r="1028" spans="5:10" s="112" customFormat="1" ht="13.5" customHeight="1" x14ac:dyDescent="0.15">
      <c r="E1028" s="68"/>
      <c r="G1028" s="68"/>
      <c r="I1028" s="149"/>
      <c r="J1028" s="194"/>
    </row>
    <row r="1029" spans="5:10" s="112" customFormat="1" ht="13.5" customHeight="1" x14ac:dyDescent="0.15">
      <c r="E1029" s="68"/>
      <c r="G1029" s="68"/>
      <c r="I1029" s="149"/>
      <c r="J1029" s="194"/>
    </row>
    <row r="1030" spans="5:10" s="112" customFormat="1" ht="13.5" customHeight="1" x14ac:dyDescent="0.15">
      <c r="E1030" s="68"/>
      <c r="G1030" s="68"/>
      <c r="I1030" s="149"/>
      <c r="J1030" s="194"/>
    </row>
    <row r="1031" spans="5:10" s="112" customFormat="1" ht="13.5" customHeight="1" x14ac:dyDescent="0.15">
      <c r="E1031" s="68"/>
      <c r="G1031" s="68"/>
      <c r="I1031" s="149"/>
      <c r="J1031" s="194"/>
    </row>
    <row r="1032" spans="5:10" s="112" customFormat="1" ht="13.5" customHeight="1" x14ac:dyDescent="0.15">
      <c r="E1032" s="68"/>
      <c r="G1032" s="68"/>
      <c r="I1032" s="149"/>
      <c r="J1032" s="194"/>
    </row>
    <row r="1033" spans="5:10" s="112" customFormat="1" ht="13.5" customHeight="1" x14ac:dyDescent="0.15">
      <c r="E1033" s="68"/>
      <c r="G1033" s="68"/>
      <c r="I1033" s="149"/>
      <c r="J1033" s="194"/>
    </row>
    <row r="1034" spans="5:10" s="112" customFormat="1" ht="13.5" customHeight="1" x14ac:dyDescent="0.15">
      <c r="E1034" s="68"/>
      <c r="G1034" s="68"/>
      <c r="I1034" s="149"/>
      <c r="J1034" s="194"/>
    </row>
    <row r="1035" spans="5:10" s="112" customFormat="1" ht="13.5" customHeight="1" x14ac:dyDescent="0.15">
      <c r="E1035" s="68"/>
      <c r="G1035" s="68"/>
      <c r="I1035" s="149"/>
      <c r="J1035" s="194"/>
    </row>
    <row r="1036" spans="5:10" s="112" customFormat="1" ht="13.5" customHeight="1" x14ac:dyDescent="0.15">
      <c r="E1036" s="68"/>
      <c r="G1036" s="68"/>
      <c r="I1036" s="149"/>
      <c r="J1036" s="194"/>
    </row>
    <row r="1037" spans="5:10" s="112" customFormat="1" ht="13.5" customHeight="1" x14ac:dyDescent="0.15">
      <c r="E1037" s="68"/>
      <c r="G1037" s="68"/>
      <c r="I1037" s="149"/>
      <c r="J1037" s="194"/>
    </row>
    <row r="1038" spans="5:10" s="112" customFormat="1" ht="13.5" customHeight="1" x14ac:dyDescent="0.15">
      <c r="E1038" s="68"/>
      <c r="G1038" s="68"/>
      <c r="I1038" s="149"/>
      <c r="J1038" s="194"/>
    </row>
    <row r="1039" spans="5:10" s="112" customFormat="1" ht="13.5" customHeight="1" x14ac:dyDescent="0.15">
      <c r="E1039" s="68"/>
      <c r="G1039" s="68"/>
      <c r="I1039" s="149"/>
      <c r="J1039" s="194"/>
    </row>
    <row r="1040" spans="5:10" s="112" customFormat="1" ht="13.5" customHeight="1" x14ac:dyDescent="0.15">
      <c r="E1040" s="68"/>
      <c r="G1040" s="68"/>
      <c r="I1040" s="149"/>
      <c r="J1040" s="194"/>
    </row>
    <row r="1041" spans="5:10" s="112" customFormat="1" ht="13.5" customHeight="1" x14ac:dyDescent="0.15">
      <c r="E1041" s="68"/>
      <c r="G1041" s="68"/>
      <c r="I1041" s="149"/>
      <c r="J1041" s="194"/>
    </row>
    <row r="1042" spans="5:10" s="112" customFormat="1" ht="13.5" customHeight="1" x14ac:dyDescent="0.15">
      <c r="E1042" s="68"/>
      <c r="G1042" s="68"/>
      <c r="I1042" s="149"/>
      <c r="J1042" s="194"/>
    </row>
    <row r="1043" spans="5:10" s="112" customFormat="1" ht="13.5" customHeight="1" x14ac:dyDescent="0.15">
      <c r="E1043" s="68"/>
      <c r="G1043" s="68"/>
      <c r="I1043" s="149"/>
      <c r="J1043" s="194"/>
    </row>
    <row r="1044" spans="5:10" s="112" customFormat="1" ht="13.5" customHeight="1" x14ac:dyDescent="0.15">
      <c r="E1044" s="68"/>
      <c r="G1044" s="68"/>
      <c r="I1044" s="149"/>
      <c r="J1044" s="194"/>
    </row>
    <row r="1045" spans="5:10" s="112" customFormat="1" ht="13.5" customHeight="1" x14ac:dyDescent="0.15">
      <c r="E1045" s="68"/>
      <c r="G1045" s="68"/>
      <c r="I1045" s="149"/>
      <c r="J1045" s="194"/>
    </row>
    <row r="1046" spans="5:10" s="112" customFormat="1" ht="13.5" customHeight="1" x14ac:dyDescent="0.15">
      <c r="E1046" s="68"/>
      <c r="G1046" s="68"/>
      <c r="I1046" s="149"/>
      <c r="J1046" s="194"/>
    </row>
    <row r="1047" spans="5:10" s="112" customFormat="1" ht="13.5" customHeight="1" x14ac:dyDescent="0.15">
      <c r="E1047" s="68"/>
      <c r="G1047" s="68"/>
      <c r="I1047" s="149"/>
      <c r="J1047" s="194"/>
    </row>
    <row r="1048" spans="5:10" s="112" customFormat="1" ht="13.5" customHeight="1" x14ac:dyDescent="0.15">
      <c r="E1048" s="68"/>
      <c r="G1048" s="68"/>
      <c r="I1048" s="149"/>
      <c r="J1048" s="194"/>
    </row>
    <row r="1049" spans="5:10" s="112" customFormat="1" ht="13.5" customHeight="1" x14ac:dyDescent="0.15">
      <c r="E1049" s="68"/>
      <c r="G1049" s="68"/>
      <c r="I1049" s="149"/>
      <c r="J1049" s="194"/>
    </row>
    <row r="1050" spans="5:10" s="112" customFormat="1" ht="13.5" customHeight="1" x14ac:dyDescent="0.15">
      <c r="E1050" s="68"/>
      <c r="G1050" s="68"/>
      <c r="I1050" s="149"/>
      <c r="J1050" s="194"/>
    </row>
    <row r="1051" spans="5:10" s="112" customFormat="1" ht="13.5" customHeight="1" x14ac:dyDescent="0.15">
      <c r="E1051" s="68"/>
      <c r="G1051" s="68"/>
      <c r="I1051" s="149"/>
      <c r="J1051" s="194"/>
    </row>
    <row r="1052" spans="5:10" s="112" customFormat="1" ht="13.5" customHeight="1" x14ac:dyDescent="0.15">
      <c r="E1052" s="68"/>
      <c r="G1052" s="68"/>
      <c r="I1052" s="149"/>
      <c r="J1052" s="194"/>
    </row>
    <row r="1053" spans="5:10" s="112" customFormat="1" ht="13.5" customHeight="1" x14ac:dyDescent="0.15">
      <c r="E1053" s="68"/>
      <c r="G1053" s="68"/>
      <c r="I1053" s="149"/>
      <c r="J1053" s="194"/>
    </row>
    <row r="1054" spans="5:10" s="112" customFormat="1" ht="13.5" customHeight="1" x14ac:dyDescent="0.15">
      <c r="E1054" s="68"/>
      <c r="G1054" s="68"/>
      <c r="I1054" s="149"/>
      <c r="J1054" s="194"/>
    </row>
    <row r="1055" spans="5:10" s="112" customFormat="1" ht="13.5" customHeight="1" x14ac:dyDescent="0.15">
      <c r="E1055" s="68"/>
      <c r="G1055" s="68"/>
      <c r="I1055" s="149"/>
      <c r="J1055" s="194"/>
    </row>
    <row r="1056" spans="5:10" s="112" customFormat="1" ht="13.5" customHeight="1" x14ac:dyDescent="0.15">
      <c r="E1056" s="68"/>
      <c r="G1056" s="68"/>
      <c r="I1056" s="149"/>
      <c r="J1056" s="194"/>
    </row>
    <row r="1057" spans="5:10" s="112" customFormat="1" ht="13.5" customHeight="1" x14ac:dyDescent="0.15">
      <c r="E1057" s="68"/>
      <c r="G1057" s="68"/>
      <c r="I1057" s="149"/>
      <c r="J1057" s="194"/>
    </row>
    <row r="1058" spans="5:10" s="112" customFormat="1" ht="13.5" customHeight="1" x14ac:dyDescent="0.15">
      <c r="E1058" s="68"/>
      <c r="G1058" s="68"/>
      <c r="I1058" s="149"/>
      <c r="J1058" s="194"/>
    </row>
    <row r="1059" spans="5:10" s="112" customFormat="1" ht="13.5" customHeight="1" x14ac:dyDescent="0.15">
      <c r="E1059" s="68"/>
      <c r="G1059" s="68"/>
      <c r="I1059" s="149"/>
      <c r="J1059" s="194"/>
    </row>
    <row r="1060" spans="5:10" s="112" customFormat="1" ht="13.5" customHeight="1" x14ac:dyDescent="0.15">
      <c r="E1060" s="68"/>
      <c r="G1060" s="68"/>
      <c r="I1060" s="149"/>
      <c r="J1060" s="194"/>
    </row>
    <row r="1061" spans="5:10" s="112" customFormat="1" ht="13.5" customHeight="1" x14ac:dyDescent="0.15">
      <c r="E1061" s="68"/>
      <c r="G1061" s="68"/>
      <c r="I1061" s="149"/>
      <c r="J1061" s="194"/>
    </row>
    <row r="1062" spans="5:10" s="112" customFormat="1" ht="13.5" customHeight="1" x14ac:dyDescent="0.15">
      <c r="E1062" s="68"/>
      <c r="G1062" s="68"/>
      <c r="I1062" s="149"/>
      <c r="J1062" s="194"/>
    </row>
    <row r="1063" spans="5:10" s="112" customFormat="1" ht="13.5" customHeight="1" x14ac:dyDescent="0.15">
      <c r="E1063" s="68"/>
      <c r="G1063" s="68"/>
      <c r="I1063" s="149"/>
      <c r="J1063" s="194"/>
    </row>
    <row r="1064" spans="5:10" s="112" customFormat="1" ht="13.5" customHeight="1" x14ac:dyDescent="0.15">
      <c r="E1064" s="68"/>
      <c r="G1064" s="68"/>
      <c r="I1064" s="149"/>
      <c r="J1064" s="194"/>
    </row>
    <row r="1065" spans="5:10" s="112" customFormat="1" ht="13.5" customHeight="1" x14ac:dyDescent="0.15">
      <c r="E1065" s="68"/>
      <c r="G1065" s="68"/>
      <c r="I1065" s="149"/>
      <c r="J1065" s="194"/>
    </row>
    <row r="1066" spans="5:10" s="112" customFormat="1" ht="13.5" customHeight="1" x14ac:dyDescent="0.15">
      <c r="E1066" s="68"/>
      <c r="G1066" s="68"/>
      <c r="I1066" s="149"/>
      <c r="J1066" s="194"/>
    </row>
    <row r="1067" spans="5:10" s="112" customFormat="1" ht="13.5" customHeight="1" x14ac:dyDescent="0.15">
      <c r="E1067" s="68"/>
      <c r="G1067" s="68"/>
      <c r="I1067" s="149"/>
      <c r="J1067" s="194"/>
    </row>
    <row r="1068" spans="5:10" s="112" customFormat="1" ht="13.5" customHeight="1" x14ac:dyDescent="0.15">
      <c r="E1068" s="68"/>
      <c r="G1068" s="68"/>
      <c r="I1068" s="149"/>
      <c r="J1068" s="194"/>
    </row>
    <row r="1069" spans="5:10" s="112" customFormat="1" ht="13.5" customHeight="1" x14ac:dyDescent="0.15">
      <c r="E1069" s="68"/>
      <c r="G1069" s="68"/>
      <c r="I1069" s="149"/>
      <c r="J1069" s="194"/>
    </row>
    <row r="1070" spans="5:10" s="112" customFormat="1" ht="13.5" customHeight="1" x14ac:dyDescent="0.15">
      <c r="E1070" s="68"/>
      <c r="G1070" s="68"/>
      <c r="I1070" s="149"/>
      <c r="J1070" s="194"/>
    </row>
    <row r="1071" spans="5:10" s="112" customFormat="1" ht="13.5" customHeight="1" x14ac:dyDescent="0.15">
      <c r="E1071" s="68"/>
      <c r="G1071" s="68"/>
      <c r="I1071" s="149"/>
      <c r="J1071" s="194"/>
    </row>
    <row r="1072" spans="5:10" s="112" customFormat="1" ht="13.5" customHeight="1" x14ac:dyDescent="0.15">
      <c r="E1072" s="68"/>
      <c r="G1072" s="68"/>
      <c r="I1072" s="149"/>
      <c r="J1072" s="194"/>
    </row>
    <row r="1073" spans="5:10" s="112" customFormat="1" ht="13.5" customHeight="1" x14ac:dyDescent="0.15">
      <c r="E1073" s="68"/>
      <c r="G1073" s="68"/>
      <c r="I1073" s="149"/>
      <c r="J1073" s="194"/>
    </row>
    <row r="1074" spans="5:10" s="112" customFormat="1" ht="13.5" customHeight="1" x14ac:dyDescent="0.15">
      <c r="E1074" s="68"/>
      <c r="G1074" s="68"/>
      <c r="I1074" s="149"/>
      <c r="J1074" s="194"/>
    </row>
    <row r="1075" spans="5:10" s="112" customFormat="1" ht="13.5" customHeight="1" x14ac:dyDescent="0.15">
      <c r="E1075" s="68"/>
      <c r="G1075" s="68"/>
      <c r="I1075" s="149"/>
      <c r="J1075" s="194"/>
    </row>
    <row r="1076" spans="5:10" s="112" customFormat="1" ht="13.5" customHeight="1" x14ac:dyDescent="0.15">
      <c r="E1076" s="68"/>
      <c r="G1076" s="68"/>
      <c r="I1076" s="149"/>
      <c r="J1076" s="194"/>
    </row>
    <row r="1077" spans="5:10" s="112" customFormat="1" ht="13.5" customHeight="1" x14ac:dyDescent="0.15">
      <c r="E1077" s="68"/>
      <c r="G1077" s="68"/>
      <c r="I1077" s="149"/>
      <c r="J1077" s="194"/>
    </row>
    <row r="1078" spans="5:10" s="112" customFormat="1" ht="13.5" customHeight="1" x14ac:dyDescent="0.15">
      <c r="E1078" s="68"/>
      <c r="G1078" s="68"/>
      <c r="I1078" s="149"/>
      <c r="J1078" s="194"/>
    </row>
    <row r="1079" spans="5:10" s="112" customFormat="1" ht="13.5" customHeight="1" x14ac:dyDescent="0.15">
      <c r="E1079" s="68"/>
      <c r="G1079" s="68"/>
      <c r="I1079" s="149"/>
      <c r="J1079" s="194"/>
    </row>
    <row r="1080" spans="5:10" s="112" customFormat="1" ht="13.5" customHeight="1" x14ac:dyDescent="0.15">
      <c r="E1080" s="68"/>
      <c r="G1080" s="68"/>
      <c r="I1080" s="149"/>
      <c r="J1080" s="194"/>
    </row>
    <row r="1081" spans="5:10" s="112" customFormat="1" ht="13.5" customHeight="1" x14ac:dyDescent="0.15">
      <c r="E1081" s="68"/>
      <c r="G1081" s="68"/>
      <c r="I1081" s="149"/>
      <c r="J1081" s="194"/>
    </row>
    <row r="1082" spans="5:10" s="112" customFormat="1" ht="13.5" customHeight="1" x14ac:dyDescent="0.15">
      <c r="E1082" s="68"/>
      <c r="G1082" s="68"/>
      <c r="I1082" s="149"/>
      <c r="J1082" s="194"/>
    </row>
    <row r="1083" spans="5:10" s="112" customFormat="1" ht="13.5" customHeight="1" x14ac:dyDescent="0.15">
      <c r="E1083" s="68"/>
      <c r="G1083" s="68"/>
      <c r="I1083" s="149"/>
      <c r="J1083" s="194"/>
    </row>
    <row r="1084" spans="5:10" s="112" customFormat="1" ht="13.5" customHeight="1" x14ac:dyDescent="0.15">
      <c r="E1084" s="68"/>
      <c r="G1084" s="68"/>
      <c r="I1084" s="149"/>
      <c r="J1084" s="194"/>
    </row>
    <row r="1085" spans="5:10" s="112" customFormat="1" ht="13.5" customHeight="1" x14ac:dyDescent="0.15">
      <c r="E1085" s="68"/>
      <c r="G1085" s="68"/>
      <c r="I1085" s="149"/>
      <c r="J1085" s="194"/>
    </row>
    <row r="1086" spans="5:10" s="112" customFormat="1" ht="13.5" customHeight="1" x14ac:dyDescent="0.15">
      <c r="E1086" s="68"/>
      <c r="G1086" s="68"/>
      <c r="I1086" s="149"/>
      <c r="J1086" s="194"/>
    </row>
    <row r="1087" spans="5:10" s="112" customFormat="1" ht="13.5" customHeight="1" x14ac:dyDescent="0.15">
      <c r="E1087" s="68"/>
      <c r="G1087" s="68"/>
      <c r="I1087" s="149"/>
      <c r="J1087" s="194"/>
    </row>
    <row r="1088" spans="5:10" s="112" customFormat="1" ht="13.5" customHeight="1" x14ac:dyDescent="0.15">
      <c r="E1088" s="68"/>
      <c r="G1088" s="68"/>
      <c r="I1088" s="149"/>
      <c r="J1088" s="194"/>
    </row>
    <row r="1089" spans="5:10" s="112" customFormat="1" ht="13.5" customHeight="1" x14ac:dyDescent="0.15">
      <c r="E1089" s="68"/>
      <c r="G1089" s="68"/>
      <c r="I1089" s="149"/>
      <c r="J1089" s="194"/>
    </row>
    <row r="1090" spans="5:10" s="112" customFormat="1" ht="13.5" customHeight="1" x14ac:dyDescent="0.15">
      <c r="E1090" s="68"/>
      <c r="G1090" s="68"/>
      <c r="I1090" s="149"/>
      <c r="J1090" s="194"/>
    </row>
    <row r="1091" spans="5:10" s="112" customFormat="1" ht="13.5" customHeight="1" x14ac:dyDescent="0.15">
      <c r="E1091" s="68"/>
      <c r="G1091" s="68"/>
      <c r="I1091" s="149"/>
      <c r="J1091" s="194"/>
    </row>
    <row r="1092" spans="5:10" s="112" customFormat="1" ht="13.5" customHeight="1" x14ac:dyDescent="0.15">
      <c r="E1092" s="68"/>
      <c r="G1092" s="68"/>
      <c r="I1092" s="149"/>
      <c r="J1092" s="194"/>
    </row>
    <row r="1093" spans="5:10" s="112" customFormat="1" ht="13.5" customHeight="1" x14ac:dyDescent="0.15">
      <c r="E1093" s="68"/>
      <c r="G1093" s="68"/>
      <c r="I1093" s="149"/>
      <c r="J1093" s="194"/>
    </row>
    <row r="1094" spans="5:10" s="112" customFormat="1" ht="13.5" customHeight="1" x14ac:dyDescent="0.15">
      <c r="E1094" s="68"/>
      <c r="G1094" s="68"/>
      <c r="I1094" s="149"/>
      <c r="J1094" s="194"/>
    </row>
    <row r="1095" spans="5:10" s="112" customFormat="1" ht="13.5" customHeight="1" x14ac:dyDescent="0.15">
      <c r="E1095" s="68"/>
      <c r="G1095" s="68"/>
      <c r="I1095" s="149"/>
      <c r="J1095" s="194"/>
    </row>
    <row r="1096" spans="5:10" s="112" customFormat="1" ht="13.5" customHeight="1" x14ac:dyDescent="0.15">
      <c r="E1096" s="68"/>
      <c r="G1096" s="68"/>
      <c r="I1096" s="149"/>
      <c r="J1096" s="194"/>
    </row>
    <row r="1097" spans="5:10" s="112" customFormat="1" ht="13.5" customHeight="1" x14ac:dyDescent="0.15">
      <c r="E1097" s="68"/>
      <c r="G1097" s="68"/>
      <c r="I1097" s="149"/>
      <c r="J1097" s="194"/>
    </row>
    <row r="1098" spans="5:10" s="112" customFormat="1" ht="13.5" customHeight="1" x14ac:dyDescent="0.15">
      <c r="E1098" s="68"/>
      <c r="G1098" s="68"/>
      <c r="I1098" s="149"/>
      <c r="J1098" s="194"/>
    </row>
    <row r="1099" spans="5:10" s="112" customFormat="1" ht="13.5" customHeight="1" x14ac:dyDescent="0.15">
      <c r="E1099" s="68"/>
      <c r="G1099" s="68"/>
      <c r="I1099" s="149"/>
      <c r="J1099" s="194"/>
    </row>
    <row r="1100" spans="5:10" s="112" customFormat="1" ht="13.5" customHeight="1" x14ac:dyDescent="0.15">
      <c r="E1100" s="68"/>
      <c r="G1100" s="68"/>
      <c r="I1100" s="149"/>
      <c r="J1100" s="194"/>
    </row>
    <row r="1101" spans="5:10" s="112" customFormat="1" ht="13.5" customHeight="1" x14ac:dyDescent="0.15">
      <c r="E1101" s="68"/>
      <c r="G1101" s="68"/>
      <c r="I1101" s="149"/>
      <c r="J1101" s="194"/>
    </row>
    <row r="1102" spans="5:10" s="112" customFormat="1" ht="13.5" customHeight="1" x14ac:dyDescent="0.15">
      <c r="E1102" s="68"/>
      <c r="G1102" s="68"/>
      <c r="I1102" s="149"/>
      <c r="J1102" s="194"/>
    </row>
    <row r="1103" spans="5:10" s="112" customFormat="1" ht="13.5" customHeight="1" x14ac:dyDescent="0.15">
      <c r="E1103" s="68"/>
      <c r="G1103" s="68"/>
      <c r="I1103" s="149"/>
      <c r="J1103" s="194"/>
    </row>
    <row r="1104" spans="5:10" s="112" customFormat="1" ht="13.5" customHeight="1" x14ac:dyDescent="0.15">
      <c r="E1104" s="68"/>
      <c r="G1104" s="68"/>
      <c r="I1104" s="149"/>
      <c r="J1104" s="194"/>
    </row>
    <row r="1105" spans="5:10" s="112" customFormat="1" ht="13.5" customHeight="1" x14ac:dyDescent="0.15">
      <c r="E1105" s="68"/>
      <c r="G1105" s="68"/>
      <c r="I1105" s="149"/>
      <c r="J1105" s="194"/>
    </row>
    <row r="1106" spans="5:10" s="112" customFormat="1" ht="13.5" customHeight="1" x14ac:dyDescent="0.15">
      <c r="E1106" s="68"/>
      <c r="G1106" s="68"/>
      <c r="I1106" s="149"/>
      <c r="J1106" s="194"/>
    </row>
    <row r="1107" spans="5:10" s="112" customFormat="1" ht="13.5" customHeight="1" x14ac:dyDescent="0.15">
      <c r="E1107" s="68"/>
      <c r="G1107" s="68"/>
      <c r="I1107" s="149"/>
      <c r="J1107" s="194"/>
    </row>
    <row r="1108" spans="5:10" s="112" customFormat="1" ht="13.5" customHeight="1" x14ac:dyDescent="0.15">
      <c r="E1108" s="68"/>
      <c r="G1108" s="68"/>
      <c r="I1108" s="149"/>
      <c r="J1108" s="194"/>
    </row>
    <row r="1109" spans="5:10" s="112" customFormat="1" ht="13.5" customHeight="1" x14ac:dyDescent="0.15">
      <c r="E1109" s="68"/>
      <c r="G1109" s="68"/>
      <c r="I1109" s="149"/>
      <c r="J1109" s="194"/>
    </row>
    <row r="1110" spans="5:10" s="112" customFormat="1" ht="13.5" customHeight="1" x14ac:dyDescent="0.15">
      <c r="E1110" s="68"/>
      <c r="G1110" s="68"/>
      <c r="I1110" s="149"/>
      <c r="J1110" s="194"/>
    </row>
    <row r="1111" spans="5:10" s="112" customFormat="1" ht="13.5" customHeight="1" x14ac:dyDescent="0.15">
      <c r="E1111" s="68"/>
      <c r="G1111" s="68"/>
      <c r="I1111" s="149"/>
      <c r="J1111" s="194"/>
    </row>
    <row r="1112" spans="5:10" s="112" customFormat="1" ht="13.5" customHeight="1" x14ac:dyDescent="0.15">
      <c r="E1112" s="68"/>
      <c r="G1112" s="68"/>
      <c r="I1112" s="149"/>
      <c r="J1112" s="194"/>
    </row>
    <row r="1113" spans="5:10" s="112" customFormat="1" ht="13.5" customHeight="1" x14ac:dyDescent="0.15">
      <c r="E1113" s="68"/>
      <c r="G1113" s="68"/>
      <c r="I1113" s="149"/>
      <c r="J1113" s="194"/>
    </row>
    <row r="1114" spans="5:10" s="112" customFormat="1" ht="13.5" customHeight="1" x14ac:dyDescent="0.15">
      <c r="E1114" s="68"/>
      <c r="G1114" s="68"/>
      <c r="I1114" s="149"/>
      <c r="J1114" s="194"/>
    </row>
    <row r="1115" spans="5:10" s="112" customFormat="1" ht="13.5" customHeight="1" x14ac:dyDescent="0.15">
      <c r="E1115" s="68"/>
      <c r="G1115" s="68"/>
      <c r="I1115" s="149"/>
      <c r="J1115" s="194"/>
    </row>
    <row r="1116" spans="5:10" s="112" customFormat="1" ht="13.5" customHeight="1" x14ac:dyDescent="0.15">
      <c r="E1116" s="68"/>
      <c r="G1116" s="68"/>
      <c r="I1116" s="149"/>
      <c r="J1116" s="194"/>
    </row>
    <row r="1117" spans="5:10" s="112" customFormat="1" ht="13.5" customHeight="1" x14ac:dyDescent="0.15">
      <c r="E1117" s="68"/>
      <c r="G1117" s="68"/>
      <c r="I1117" s="149"/>
      <c r="J1117" s="194"/>
    </row>
    <row r="1118" spans="5:10" s="112" customFormat="1" ht="13.5" customHeight="1" x14ac:dyDescent="0.15">
      <c r="E1118" s="68"/>
      <c r="G1118" s="68"/>
      <c r="I1118" s="149"/>
      <c r="J1118" s="194"/>
    </row>
    <row r="1119" spans="5:10" s="112" customFormat="1" ht="13.5" customHeight="1" x14ac:dyDescent="0.15">
      <c r="E1119" s="68"/>
      <c r="G1119" s="68"/>
      <c r="I1119" s="149"/>
      <c r="J1119" s="194"/>
    </row>
    <row r="1120" spans="5:10" s="112" customFormat="1" ht="13.5" customHeight="1" x14ac:dyDescent="0.15">
      <c r="E1120" s="68"/>
      <c r="G1120" s="68"/>
      <c r="I1120" s="149"/>
      <c r="J1120" s="194"/>
    </row>
    <row r="1121" spans="5:10" s="112" customFormat="1" ht="13.5" customHeight="1" x14ac:dyDescent="0.15">
      <c r="E1121" s="68"/>
      <c r="G1121" s="68"/>
      <c r="I1121" s="149"/>
      <c r="J1121" s="194"/>
    </row>
    <row r="1122" spans="5:10" s="112" customFormat="1" ht="13.5" customHeight="1" x14ac:dyDescent="0.15">
      <c r="E1122" s="68"/>
      <c r="G1122" s="68"/>
      <c r="I1122" s="149"/>
      <c r="J1122" s="194"/>
    </row>
    <row r="1123" spans="5:10" s="112" customFormat="1" ht="13.5" customHeight="1" x14ac:dyDescent="0.15">
      <c r="E1123" s="68"/>
      <c r="G1123" s="68"/>
      <c r="I1123" s="149"/>
      <c r="J1123" s="194"/>
    </row>
    <row r="1124" spans="5:10" s="112" customFormat="1" ht="13.5" customHeight="1" x14ac:dyDescent="0.15">
      <c r="E1124" s="68"/>
      <c r="G1124" s="68"/>
      <c r="I1124" s="149"/>
      <c r="J1124" s="194"/>
    </row>
    <row r="1125" spans="5:10" s="112" customFormat="1" ht="13.5" customHeight="1" x14ac:dyDescent="0.15">
      <c r="E1125" s="68"/>
      <c r="G1125" s="68"/>
      <c r="I1125" s="149"/>
      <c r="J1125" s="194"/>
    </row>
    <row r="1126" spans="5:10" s="112" customFormat="1" ht="13.5" customHeight="1" x14ac:dyDescent="0.15">
      <c r="E1126" s="68"/>
      <c r="G1126" s="68"/>
      <c r="I1126" s="149"/>
      <c r="J1126" s="194"/>
    </row>
    <row r="1127" spans="5:10" s="112" customFormat="1" ht="13.5" customHeight="1" x14ac:dyDescent="0.15">
      <c r="E1127" s="68"/>
      <c r="G1127" s="68"/>
      <c r="I1127" s="149"/>
      <c r="J1127" s="194"/>
    </row>
    <row r="1128" spans="5:10" s="112" customFormat="1" ht="13.5" customHeight="1" x14ac:dyDescent="0.15">
      <c r="E1128" s="68"/>
      <c r="G1128" s="68"/>
      <c r="I1128" s="149"/>
      <c r="J1128" s="194"/>
    </row>
    <row r="1129" spans="5:10" s="112" customFormat="1" ht="13.5" customHeight="1" x14ac:dyDescent="0.15">
      <c r="E1129" s="68"/>
      <c r="G1129" s="68"/>
      <c r="I1129" s="149"/>
      <c r="J1129" s="194"/>
    </row>
    <row r="1130" spans="5:10" s="112" customFormat="1" ht="13.5" customHeight="1" x14ac:dyDescent="0.15">
      <c r="E1130" s="68"/>
      <c r="G1130" s="68"/>
      <c r="I1130" s="149"/>
      <c r="J1130" s="194"/>
    </row>
    <row r="1131" spans="5:10" s="112" customFormat="1" ht="13.5" customHeight="1" x14ac:dyDescent="0.15">
      <c r="E1131" s="68"/>
      <c r="G1131" s="68"/>
      <c r="I1131" s="149"/>
      <c r="J1131" s="194"/>
    </row>
    <row r="1132" spans="5:10" s="112" customFormat="1" ht="13.5" customHeight="1" x14ac:dyDescent="0.15">
      <c r="E1132" s="68"/>
      <c r="G1132" s="68"/>
      <c r="I1132" s="149"/>
      <c r="J1132" s="194"/>
    </row>
    <row r="1133" spans="5:10" s="112" customFormat="1" ht="13.5" customHeight="1" x14ac:dyDescent="0.15">
      <c r="E1133" s="68"/>
      <c r="G1133" s="68"/>
      <c r="I1133" s="149"/>
      <c r="J1133" s="194"/>
    </row>
    <row r="1134" spans="5:10" s="112" customFormat="1" ht="13.5" customHeight="1" x14ac:dyDescent="0.15">
      <c r="E1134" s="68"/>
      <c r="G1134" s="68"/>
      <c r="I1134" s="149"/>
      <c r="J1134" s="194"/>
    </row>
    <row r="1135" spans="5:10" s="112" customFormat="1" ht="13.5" customHeight="1" x14ac:dyDescent="0.15">
      <c r="E1135" s="68"/>
      <c r="G1135" s="68"/>
      <c r="I1135" s="149"/>
      <c r="J1135" s="194"/>
    </row>
    <row r="1136" spans="5:10" s="112" customFormat="1" ht="13.5" customHeight="1" x14ac:dyDescent="0.15">
      <c r="E1136" s="68"/>
      <c r="G1136" s="68"/>
      <c r="I1136" s="149"/>
      <c r="J1136" s="194"/>
    </row>
    <row r="1137" spans="5:10" s="112" customFormat="1" ht="13.5" customHeight="1" x14ac:dyDescent="0.15">
      <c r="E1137" s="68"/>
      <c r="G1137" s="68"/>
      <c r="I1137" s="149"/>
      <c r="J1137" s="194"/>
    </row>
    <row r="1138" spans="5:10" s="112" customFormat="1" ht="13.5" customHeight="1" x14ac:dyDescent="0.15">
      <c r="E1138" s="68"/>
      <c r="G1138" s="68"/>
      <c r="I1138" s="149"/>
      <c r="J1138" s="194"/>
    </row>
    <row r="1139" spans="5:10" s="112" customFormat="1" ht="13.5" customHeight="1" x14ac:dyDescent="0.15">
      <c r="E1139" s="68"/>
      <c r="G1139" s="68"/>
      <c r="I1139" s="149"/>
      <c r="J1139" s="194"/>
    </row>
    <row r="1140" spans="5:10" s="112" customFormat="1" ht="13.5" customHeight="1" x14ac:dyDescent="0.15">
      <c r="E1140" s="68"/>
      <c r="G1140" s="68"/>
      <c r="I1140" s="149"/>
      <c r="J1140" s="194"/>
    </row>
    <row r="1141" spans="5:10" s="112" customFormat="1" ht="13.5" customHeight="1" x14ac:dyDescent="0.15">
      <c r="E1141" s="68"/>
      <c r="G1141" s="68"/>
      <c r="I1141" s="149"/>
      <c r="J1141" s="194"/>
    </row>
    <row r="1142" spans="5:10" s="112" customFormat="1" ht="13.5" customHeight="1" x14ac:dyDescent="0.15">
      <c r="E1142" s="68"/>
      <c r="G1142" s="68"/>
      <c r="I1142" s="149"/>
      <c r="J1142" s="194"/>
    </row>
    <row r="1143" spans="5:10" s="112" customFormat="1" ht="13.5" customHeight="1" x14ac:dyDescent="0.15">
      <c r="E1143" s="68"/>
      <c r="G1143" s="68"/>
      <c r="I1143" s="149"/>
      <c r="J1143" s="194"/>
    </row>
    <row r="1144" spans="5:10" s="112" customFormat="1" ht="13.5" customHeight="1" x14ac:dyDescent="0.15">
      <c r="E1144" s="68"/>
      <c r="G1144" s="68"/>
      <c r="I1144" s="149"/>
      <c r="J1144" s="194"/>
    </row>
    <row r="1145" spans="5:10" s="112" customFormat="1" ht="13.5" customHeight="1" x14ac:dyDescent="0.15">
      <c r="E1145" s="68"/>
      <c r="G1145" s="68"/>
      <c r="I1145" s="149"/>
      <c r="J1145" s="194"/>
    </row>
    <row r="1146" spans="5:10" s="112" customFormat="1" ht="13.5" customHeight="1" x14ac:dyDescent="0.15">
      <c r="E1146" s="68"/>
      <c r="G1146" s="68"/>
      <c r="I1146" s="149"/>
      <c r="J1146" s="194"/>
    </row>
    <row r="1147" spans="5:10" s="112" customFormat="1" ht="13.5" customHeight="1" x14ac:dyDescent="0.15">
      <c r="E1147" s="68"/>
      <c r="G1147" s="68"/>
      <c r="I1147" s="149"/>
      <c r="J1147" s="194"/>
    </row>
    <row r="1148" spans="5:10" s="112" customFormat="1" ht="13.5" customHeight="1" x14ac:dyDescent="0.15">
      <c r="E1148" s="68"/>
      <c r="G1148" s="68"/>
      <c r="I1148" s="149"/>
      <c r="J1148" s="194"/>
    </row>
    <row r="1149" spans="5:10" s="112" customFormat="1" ht="13.5" customHeight="1" x14ac:dyDescent="0.15">
      <c r="E1149" s="68"/>
      <c r="G1149" s="68"/>
      <c r="I1149" s="149"/>
      <c r="J1149" s="194"/>
    </row>
    <row r="1150" spans="5:10" s="112" customFormat="1" ht="13.5" customHeight="1" x14ac:dyDescent="0.15">
      <c r="E1150" s="68"/>
      <c r="G1150" s="68"/>
      <c r="I1150" s="149"/>
      <c r="J1150" s="194"/>
    </row>
    <row r="1151" spans="5:10" s="112" customFormat="1" ht="13.5" customHeight="1" x14ac:dyDescent="0.15">
      <c r="E1151" s="68"/>
      <c r="G1151" s="68"/>
      <c r="I1151" s="149"/>
      <c r="J1151" s="194"/>
    </row>
    <row r="1152" spans="5:10" s="112" customFormat="1" ht="13.5" customHeight="1" x14ac:dyDescent="0.15">
      <c r="E1152" s="68"/>
      <c r="G1152" s="68"/>
      <c r="I1152" s="149"/>
      <c r="J1152" s="194"/>
    </row>
    <row r="1153" spans="5:10" s="112" customFormat="1" ht="13.5" customHeight="1" x14ac:dyDescent="0.15">
      <c r="E1153" s="68"/>
      <c r="G1153" s="68"/>
      <c r="I1153" s="149"/>
      <c r="J1153" s="194"/>
    </row>
    <row r="1154" spans="5:10" s="112" customFormat="1" ht="13.5" customHeight="1" x14ac:dyDescent="0.15">
      <c r="E1154" s="68"/>
      <c r="G1154" s="68"/>
      <c r="I1154" s="149"/>
      <c r="J1154" s="194"/>
    </row>
    <row r="1155" spans="5:10" s="112" customFormat="1" ht="13.5" customHeight="1" x14ac:dyDescent="0.15">
      <c r="E1155" s="68"/>
      <c r="G1155" s="68"/>
      <c r="I1155" s="149"/>
      <c r="J1155" s="194"/>
    </row>
    <row r="1156" spans="5:10" s="112" customFormat="1" ht="13.5" customHeight="1" x14ac:dyDescent="0.15">
      <c r="E1156" s="68"/>
      <c r="G1156" s="68"/>
      <c r="I1156" s="149"/>
      <c r="J1156" s="194"/>
    </row>
    <row r="1157" spans="5:10" s="112" customFormat="1" ht="13.5" customHeight="1" x14ac:dyDescent="0.15">
      <c r="E1157" s="68"/>
      <c r="G1157" s="68"/>
      <c r="I1157" s="149"/>
      <c r="J1157" s="194"/>
    </row>
    <row r="1158" spans="5:10" s="112" customFormat="1" ht="13.5" customHeight="1" x14ac:dyDescent="0.15">
      <c r="E1158" s="68"/>
      <c r="G1158" s="68"/>
      <c r="I1158" s="149"/>
      <c r="J1158" s="194"/>
    </row>
    <row r="1159" spans="5:10" s="112" customFormat="1" ht="13.5" customHeight="1" x14ac:dyDescent="0.15">
      <c r="E1159" s="68"/>
      <c r="G1159" s="68"/>
      <c r="I1159" s="149"/>
      <c r="J1159" s="194"/>
    </row>
    <row r="1160" spans="5:10" s="112" customFormat="1" ht="13.5" customHeight="1" x14ac:dyDescent="0.15">
      <c r="E1160" s="68"/>
      <c r="G1160" s="68"/>
      <c r="I1160" s="149"/>
      <c r="J1160" s="194"/>
    </row>
    <row r="1161" spans="5:10" s="112" customFormat="1" ht="13.5" customHeight="1" x14ac:dyDescent="0.15">
      <c r="E1161" s="68"/>
      <c r="G1161" s="68"/>
      <c r="I1161" s="149"/>
      <c r="J1161" s="194"/>
    </row>
    <row r="1162" spans="5:10" s="112" customFormat="1" ht="13.5" customHeight="1" x14ac:dyDescent="0.15">
      <c r="E1162" s="68"/>
      <c r="G1162" s="68"/>
      <c r="I1162" s="149"/>
      <c r="J1162" s="194"/>
    </row>
    <row r="1163" spans="5:10" s="112" customFormat="1" ht="13.5" customHeight="1" x14ac:dyDescent="0.15">
      <c r="E1163" s="68"/>
      <c r="G1163" s="68"/>
      <c r="I1163" s="149"/>
      <c r="J1163" s="194"/>
    </row>
    <row r="1164" spans="5:10" s="112" customFormat="1" ht="13.5" customHeight="1" x14ac:dyDescent="0.15">
      <c r="E1164" s="68"/>
      <c r="G1164" s="68"/>
      <c r="I1164" s="149"/>
      <c r="J1164" s="194"/>
    </row>
    <row r="1165" spans="5:10" s="112" customFormat="1" ht="13.5" customHeight="1" x14ac:dyDescent="0.15">
      <c r="E1165" s="68"/>
      <c r="G1165" s="68"/>
      <c r="I1165" s="149"/>
      <c r="J1165" s="194"/>
    </row>
    <row r="1166" spans="5:10" s="112" customFormat="1" ht="13.5" customHeight="1" x14ac:dyDescent="0.15">
      <c r="E1166" s="68"/>
      <c r="G1166" s="68"/>
      <c r="I1166" s="149"/>
      <c r="J1166" s="194"/>
    </row>
    <row r="1167" spans="5:10" s="112" customFormat="1" ht="13.5" customHeight="1" x14ac:dyDescent="0.15">
      <c r="E1167" s="68"/>
      <c r="G1167" s="68"/>
      <c r="I1167" s="149"/>
      <c r="J1167" s="194"/>
    </row>
    <row r="1168" spans="5:10" s="112" customFormat="1" ht="13.5" customHeight="1" x14ac:dyDescent="0.15">
      <c r="E1168" s="68"/>
      <c r="G1168" s="68"/>
      <c r="I1168" s="149"/>
      <c r="J1168" s="194"/>
    </row>
    <row r="1169" spans="5:10" s="112" customFormat="1" ht="13.5" customHeight="1" x14ac:dyDescent="0.15">
      <c r="E1169" s="68"/>
      <c r="G1169" s="68"/>
      <c r="I1169" s="149"/>
      <c r="J1169" s="194"/>
    </row>
    <row r="1170" spans="5:10" s="112" customFormat="1" ht="13.5" customHeight="1" x14ac:dyDescent="0.15">
      <c r="E1170" s="68"/>
      <c r="G1170" s="68"/>
      <c r="I1170" s="149"/>
      <c r="J1170" s="194"/>
    </row>
    <row r="1171" spans="5:10" s="112" customFormat="1" ht="13.5" customHeight="1" x14ac:dyDescent="0.15">
      <c r="E1171" s="68"/>
      <c r="G1171" s="68"/>
      <c r="I1171" s="149"/>
      <c r="J1171" s="194"/>
    </row>
    <row r="1172" spans="5:10" s="112" customFormat="1" ht="13.5" customHeight="1" x14ac:dyDescent="0.15">
      <c r="E1172" s="68"/>
      <c r="G1172" s="68"/>
      <c r="I1172" s="149"/>
      <c r="J1172" s="194"/>
    </row>
    <row r="1173" spans="5:10" s="112" customFormat="1" ht="13.5" customHeight="1" x14ac:dyDescent="0.15">
      <c r="E1173" s="68"/>
      <c r="G1173" s="68"/>
      <c r="I1173" s="149"/>
      <c r="J1173" s="194"/>
    </row>
    <row r="1174" spans="5:10" s="112" customFormat="1" ht="13.5" customHeight="1" x14ac:dyDescent="0.15">
      <c r="E1174" s="68"/>
      <c r="G1174" s="68"/>
      <c r="I1174" s="149"/>
      <c r="J1174" s="194"/>
    </row>
    <row r="1175" spans="5:10" s="112" customFormat="1" ht="13.5" customHeight="1" x14ac:dyDescent="0.15">
      <c r="E1175" s="68"/>
      <c r="G1175" s="68"/>
      <c r="I1175" s="149"/>
      <c r="J1175" s="194"/>
    </row>
    <row r="1176" spans="5:10" s="112" customFormat="1" ht="13.5" customHeight="1" x14ac:dyDescent="0.15">
      <c r="E1176" s="68"/>
      <c r="G1176" s="68"/>
      <c r="I1176" s="149"/>
      <c r="J1176" s="194"/>
    </row>
    <row r="1177" spans="5:10" s="112" customFormat="1" ht="13.5" customHeight="1" x14ac:dyDescent="0.15">
      <c r="E1177" s="68"/>
      <c r="G1177" s="68"/>
      <c r="I1177" s="149"/>
      <c r="J1177" s="194"/>
    </row>
    <row r="1178" spans="5:10" s="112" customFormat="1" ht="13.5" customHeight="1" x14ac:dyDescent="0.15">
      <c r="E1178" s="68"/>
      <c r="G1178" s="68"/>
      <c r="I1178" s="149"/>
      <c r="J1178" s="194"/>
    </row>
    <row r="1179" spans="5:10" s="112" customFormat="1" ht="13.5" customHeight="1" x14ac:dyDescent="0.15">
      <c r="E1179" s="68"/>
      <c r="G1179" s="68"/>
      <c r="I1179" s="149"/>
      <c r="J1179" s="194"/>
    </row>
    <row r="1180" spans="5:10" s="112" customFormat="1" ht="13.5" customHeight="1" x14ac:dyDescent="0.15">
      <c r="E1180" s="68"/>
      <c r="G1180" s="68"/>
      <c r="I1180" s="149"/>
      <c r="J1180" s="194"/>
    </row>
    <row r="1181" spans="5:10" s="112" customFormat="1" ht="13.5" customHeight="1" x14ac:dyDescent="0.15">
      <c r="E1181" s="68"/>
      <c r="G1181" s="68"/>
      <c r="I1181" s="149"/>
      <c r="J1181" s="194"/>
    </row>
    <row r="1182" spans="5:10" s="112" customFormat="1" ht="13.5" customHeight="1" x14ac:dyDescent="0.15">
      <c r="E1182" s="68"/>
      <c r="G1182" s="68"/>
      <c r="I1182" s="149"/>
      <c r="J1182" s="194"/>
    </row>
    <row r="1183" spans="5:10" s="112" customFormat="1" ht="13.5" customHeight="1" x14ac:dyDescent="0.15">
      <c r="E1183" s="68"/>
      <c r="G1183" s="68"/>
      <c r="I1183" s="149"/>
      <c r="J1183" s="194"/>
    </row>
    <row r="1184" spans="5:10" s="112" customFormat="1" ht="13.5" customHeight="1" x14ac:dyDescent="0.15">
      <c r="E1184" s="68"/>
      <c r="G1184" s="68"/>
      <c r="I1184" s="149"/>
      <c r="J1184" s="194"/>
    </row>
    <row r="1185" spans="5:10" s="112" customFormat="1" ht="13.5" customHeight="1" x14ac:dyDescent="0.15">
      <c r="E1185" s="68"/>
      <c r="G1185" s="68"/>
      <c r="I1185" s="149"/>
      <c r="J1185" s="194"/>
    </row>
    <row r="1186" spans="5:10" s="112" customFormat="1" ht="13.5" customHeight="1" x14ac:dyDescent="0.15">
      <c r="E1186" s="68"/>
      <c r="G1186" s="68"/>
      <c r="I1186" s="149"/>
      <c r="J1186" s="194"/>
    </row>
    <row r="1187" spans="5:10" s="112" customFormat="1" ht="13.5" customHeight="1" x14ac:dyDescent="0.15">
      <c r="E1187" s="68"/>
      <c r="G1187" s="68"/>
      <c r="I1187" s="149"/>
      <c r="J1187" s="194"/>
    </row>
    <row r="1188" spans="5:10" s="112" customFormat="1" ht="13.5" customHeight="1" x14ac:dyDescent="0.15">
      <c r="E1188" s="68"/>
      <c r="G1188" s="68"/>
      <c r="I1188" s="149"/>
      <c r="J1188" s="194"/>
    </row>
    <row r="1189" spans="5:10" s="112" customFormat="1" ht="13.5" customHeight="1" x14ac:dyDescent="0.15">
      <c r="E1189" s="68"/>
      <c r="G1189" s="68"/>
      <c r="I1189" s="149"/>
      <c r="J1189" s="194"/>
    </row>
    <row r="1190" spans="5:10" s="112" customFormat="1" ht="13.5" customHeight="1" x14ac:dyDescent="0.15">
      <c r="E1190" s="68"/>
      <c r="G1190" s="68"/>
      <c r="I1190" s="149"/>
      <c r="J1190" s="194"/>
    </row>
    <row r="1191" spans="5:10" s="112" customFormat="1" ht="13.5" customHeight="1" x14ac:dyDescent="0.15">
      <c r="E1191" s="68"/>
      <c r="G1191" s="68"/>
      <c r="I1191" s="149"/>
      <c r="J1191" s="194"/>
    </row>
    <row r="1192" spans="5:10" s="112" customFormat="1" ht="13.5" customHeight="1" x14ac:dyDescent="0.15">
      <c r="E1192" s="68"/>
      <c r="G1192" s="68"/>
      <c r="I1192" s="149"/>
      <c r="J1192" s="194"/>
    </row>
    <row r="1193" spans="5:10" s="112" customFormat="1" ht="13.5" customHeight="1" x14ac:dyDescent="0.15">
      <c r="E1193" s="68"/>
      <c r="G1193" s="68"/>
      <c r="I1193" s="149"/>
      <c r="J1193" s="194"/>
    </row>
    <row r="1194" spans="5:10" s="112" customFormat="1" ht="13.5" customHeight="1" x14ac:dyDescent="0.15">
      <c r="E1194" s="68"/>
      <c r="G1194" s="68"/>
      <c r="I1194" s="149"/>
      <c r="J1194" s="194"/>
    </row>
    <row r="1195" spans="5:10" s="112" customFormat="1" ht="13.5" customHeight="1" x14ac:dyDescent="0.15">
      <c r="E1195" s="68"/>
      <c r="G1195" s="68"/>
      <c r="I1195" s="149"/>
      <c r="J1195" s="194"/>
    </row>
    <row r="1196" spans="5:10" s="112" customFormat="1" ht="13.5" customHeight="1" x14ac:dyDescent="0.15">
      <c r="E1196" s="68"/>
      <c r="G1196" s="68"/>
      <c r="I1196" s="149"/>
      <c r="J1196" s="194"/>
    </row>
    <row r="1197" spans="5:10" s="112" customFormat="1" ht="13.5" customHeight="1" x14ac:dyDescent="0.15">
      <c r="E1197" s="68"/>
      <c r="G1197" s="68"/>
      <c r="I1197" s="149"/>
      <c r="J1197" s="194"/>
    </row>
    <row r="1198" spans="5:10" s="112" customFormat="1" ht="13.5" customHeight="1" x14ac:dyDescent="0.15">
      <c r="E1198" s="68"/>
      <c r="G1198" s="68"/>
      <c r="I1198" s="149"/>
      <c r="J1198" s="194"/>
    </row>
    <row r="1199" spans="5:10" s="112" customFormat="1" ht="13.5" customHeight="1" x14ac:dyDescent="0.15">
      <c r="E1199" s="68"/>
      <c r="G1199" s="68"/>
      <c r="I1199" s="149"/>
      <c r="J1199" s="194"/>
    </row>
    <row r="1200" spans="5:10" s="112" customFormat="1" ht="13.5" customHeight="1" x14ac:dyDescent="0.15">
      <c r="E1200" s="68"/>
      <c r="G1200" s="68"/>
      <c r="I1200" s="149"/>
      <c r="J1200" s="194"/>
    </row>
    <row r="1201" spans="5:10" s="112" customFormat="1" ht="13.5" customHeight="1" x14ac:dyDescent="0.15">
      <c r="E1201" s="68"/>
      <c r="G1201" s="68"/>
      <c r="I1201" s="149"/>
      <c r="J1201" s="194"/>
    </row>
    <row r="1202" spans="5:10" s="112" customFormat="1" ht="13.5" customHeight="1" x14ac:dyDescent="0.15">
      <c r="E1202" s="68"/>
      <c r="G1202" s="68"/>
      <c r="I1202" s="149"/>
      <c r="J1202" s="194"/>
    </row>
    <row r="1203" spans="5:10" s="112" customFormat="1" ht="13.5" customHeight="1" x14ac:dyDescent="0.15">
      <c r="E1203" s="68"/>
      <c r="G1203" s="68"/>
      <c r="I1203" s="149"/>
      <c r="J1203" s="194"/>
    </row>
    <row r="1204" spans="5:10" s="112" customFormat="1" ht="13.5" customHeight="1" x14ac:dyDescent="0.15">
      <c r="E1204" s="68"/>
      <c r="G1204" s="68"/>
      <c r="I1204" s="149"/>
      <c r="J1204" s="194"/>
    </row>
    <row r="1205" spans="5:10" s="112" customFormat="1" ht="13.5" customHeight="1" x14ac:dyDescent="0.15">
      <c r="E1205" s="68"/>
      <c r="G1205" s="68"/>
      <c r="I1205" s="149"/>
      <c r="J1205" s="194"/>
    </row>
    <row r="1206" spans="5:10" s="112" customFormat="1" ht="13.5" customHeight="1" x14ac:dyDescent="0.15">
      <c r="E1206" s="68"/>
      <c r="G1206" s="68"/>
      <c r="I1206" s="149"/>
      <c r="J1206" s="194"/>
    </row>
    <row r="1207" spans="5:10" s="112" customFormat="1" ht="13.5" customHeight="1" x14ac:dyDescent="0.15">
      <c r="E1207" s="68"/>
      <c r="G1207" s="68"/>
      <c r="I1207" s="149"/>
      <c r="J1207" s="194"/>
    </row>
    <row r="1208" spans="5:10" s="112" customFormat="1" ht="13.5" customHeight="1" x14ac:dyDescent="0.15">
      <c r="E1208" s="68"/>
      <c r="G1208" s="68"/>
      <c r="I1208" s="149"/>
      <c r="J1208" s="194"/>
    </row>
    <row r="1209" spans="5:10" s="112" customFormat="1" ht="13.5" customHeight="1" x14ac:dyDescent="0.15">
      <c r="E1209" s="68"/>
      <c r="G1209" s="68"/>
      <c r="I1209" s="149"/>
      <c r="J1209" s="194"/>
    </row>
    <row r="1210" spans="5:10" s="112" customFormat="1" ht="13.5" customHeight="1" x14ac:dyDescent="0.15">
      <c r="E1210" s="68"/>
      <c r="G1210" s="68"/>
      <c r="I1210" s="149"/>
      <c r="J1210" s="194"/>
    </row>
    <row r="1211" spans="5:10" s="112" customFormat="1" ht="13.5" customHeight="1" x14ac:dyDescent="0.15">
      <c r="E1211" s="68"/>
      <c r="G1211" s="68"/>
      <c r="I1211" s="149"/>
      <c r="J1211" s="194"/>
    </row>
    <row r="1212" spans="5:10" s="112" customFormat="1" ht="13.5" customHeight="1" x14ac:dyDescent="0.15">
      <c r="E1212" s="68"/>
      <c r="G1212" s="68"/>
      <c r="I1212" s="149"/>
      <c r="J1212" s="194"/>
    </row>
    <row r="1213" spans="5:10" s="112" customFormat="1" ht="13.5" customHeight="1" x14ac:dyDescent="0.15">
      <c r="E1213" s="68"/>
      <c r="G1213" s="68"/>
      <c r="I1213" s="149"/>
      <c r="J1213" s="194"/>
    </row>
    <row r="1214" spans="5:10" s="112" customFormat="1" ht="13.5" customHeight="1" x14ac:dyDescent="0.15">
      <c r="E1214" s="68"/>
      <c r="G1214" s="68"/>
      <c r="I1214" s="149"/>
      <c r="J1214" s="194"/>
    </row>
    <row r="1215" spans="5:10" s="112" customFormat="1" ht="13.5" customHeight="1" x14ac:dyDescent="0.15">
      <c r="E1215" s="68"/>
      <c r="G1215" s="68"/>
      <c r="I1215" s="149"/>
      <c r="J1215" s="194"/>
    </row>
    <row r="1216" spans="5:10" s="112" customFormat="1" ht="13.5" customHeight="1" x14ac:dyDescent="0.15">
      <c r="E1216" s="68"/>
      <c r="G1216" s="68"/>
      <c r="I1216" s="149"/>
      <c r="J1216" s="194"/>
    </row>
    <row r="1217" spans="5:10" s="112" customFormat="1" ht="13.5" customHeight="1" x14ac:dyDescent="0.15">
      <c r="E1217" s="68"/>
      <c r="G1217" s="68"/>
      <c r="I1217" s="149"/>
      <c r="J1217" s="194"/>
    </row>
    <row r="1218" spans="5:10" s="112" customFormat="1" ht="13.5" customHeight="1" x14ac:dyDescent="0.15">
      <c r="E1218" s="68"/>
      <c r="G1218" s="68"/>
      <c r="I1218" s="149"/>
      <c r="J1218" s="194"/>
    </row>
    <row r="1219" spans="5:10" s="112" customFormat="1" ht="13.5" customHeight="1" x14ac:dyDescent="0.15">
      <c r="E1219" s="68"/>
      <c r="G1219" s="68"/>
      <c r="I1219" s="149"/>
      <c r="J1219" s="194"/>
    </row>
    <row r="1220" spans="5:10" s="112" customFormat="1" ht="13.5" customHeight="1" x14ac:dyDescent="0.15">
      <c r="E1220" s="68"/>
      <c r="G1220" s="68"/>
      <c r="I1220" s="149"/>
      <c r="J1220" s="194"/>
    </row>
    <row r="1221" spans="5:10" s="112" customFormat="1" ht="13.5" customHeight="1" x14ac:dyDescent="0.15">
      <c r="E1221" s="68"/>
      <c r="G1221" s="68"/>
      <c r="I1221" s="149"/>
      <c r="J1221" s="194"/>
    </row>
    <row r="1222" spans="5:10" s="112" customFormat="1" ht="13.5" customHeight="1" x14ac:dyDescent="0.15">
      <c r="E1222" s="68"/>
      <c r="G1222" s="68"/>
      <c r="I1222" s="149"/>
      <c r="J1222" s="194"/>
    </row>
    <row r="1223" spans="5:10" s="112" customFormat="1" ht="13.5" customHeight="1" x14ac:dyDescent="0.15">
      <c r="E1223" s="68"/>
      <c r="G1223" s="68"/>
      <c r="I1223" s="149"/>
      <c r="J1223" s="194"/>
    </row>
    <row r="1224" spans="5:10" s="112" customFormat="1" ht="13.5" customHeight="1" x14ac:dyDescent="0.15">
      <c r="E1224" s="68"/>
      <c r="G1224" s="68"/>
      <c r="I1224" s="149"/>
      <c r="J1224" s="194"/>
    </row>
    <row r="1225" spans="5:10" s="112" customFormat="1" ht="13.5" customHeight="1" x14ac:dyDescent="0.15">
      <c r="E1225" s="68"/>
      <c r="G1225" s="68"/>
      <c r="I1225" s="149"/>
      <c r="J1225" s="194"/>
    </row>
    <row r="1226" spans="5:10" s="112" customFormat="1" ht="13.5" customHeight="1" x14ac:dyDescent="0.15">
      <c r="E1226" s="68"/>
      <c r="G1226" s="68"/>
      <c r="I1226" s="149"/>
      <c r="J1226" s="194"/>
    </row>
    <row r="1227" spans="5:10" s="112" customFormat="1" ht="13.5" customHeight="1" x14ac:dyDescent="0.15">
      <c r="E1227" s="68"/>
      <c r="G1227" s="68"/>
      <c r="I1227" s="149"/>
      <c r="J1227" s="194"/>
    </row>
    <row r="1228" spans="5:10" s="112" customFormat="1" ht="13.5" customHeight="1" x14ac:dyDescent="0.15">
      <c r="E1228" s="68"/>
      <c r="G1228" s="68"/>
      <c r="I1228" s="149"/>
      <c r="J1228" s="194"/>
    </row>
    <row r="1229" spans="5:10" s="112" customFormat="1" ht="13.5" customHeight="1" x14ac:dyDescent="0.15">
      <c r="E1229" s="68"/>
      <c r="G1229" s="68"/>
      <c r="I1229" s="149"/>
      <c r="J1229" s="194"/>
    </row>
    <row r="1230" spans="5:10" s="112" customFormat="1" ht="13.5" customHeight="1" x14ac:dyDescent="0.15">
      <c r="E1230" s="68"/>
      <c r="G1230" s="68"/>
      <c r="I1230" s="149"/>
      <c r="J1230" s="194"/>
    </row>
    <row r="1231" spans="5:10" s="112" customFormat="1" ht="13.5" customHeight="1" x14ac:dyDescent="0.15">
      <c r="E1231" s="68"/>
      <c r="G1231" s="68"/>
      <c r="I1231" s="149"/>
      <c r="J1231" s="194"/>
    </row>
    <row r="1232" spans="5:10" s="112" customFormat="1" ht="13.5" customHeight="1" x14ac:dyDescent="0.15">
      <c r="E1232" s="68"/>
      <c r="G1232" s="68"/>
      <c r="I1232" s="149"/>
      <c r="J1232" s="194"/>
    </row>
    <row r="1233" spans="5:10" s="112" customFormat="1" ht="13.5" customHeight="1" x14ac:dyDescent="0.15">
      <c r="E1233" s="68"/>
      <c r="G1233" s="68"/>
      <c r="I1233" s="149"/>
      <c r="J1233" s="194"/>
    </row>
    <row r="1234" spans="5:10" s="112" customFormat="1" ht="13.5" customHeight="1" x14ac:dyDescent="0.15">
      <c r="E1234" s="68"/>
      <c r="G1234" s="68"/>
      <c r="I1234" s="149"/>
      <c r="J1234" s="194"/>
    </row>
    <row r="1235" spans="5:10" s="112" customFormat="1" ht="13.5" customHeight="1" x14ac:dyDescent="0.15">
      <c r="E1235" s="68"/>
      <c r="G1235" s="68"/>
      <c r="I1235" s="149"/>
      <c r="J1235" s="194"/>
    </row>
    <row r="1236" spans="5:10" s="112" customFormat="1" ht="13.5" customHeight="1" x14ac:dyDescent="0.15">
      <c r="E1236" s="68"/>
      <c r="G1236" s="68"/>
      <c r="I1236" s="149"/>
      <c r="J1236" s="194"/>
    </row>
    <row r="1237" spans="5:10" s="112" customFormat="1" ht="13.5" customHeight="1" x14ac:dyDescent="0.15">
      <c r="E1237" s="68"/>
      <c r="G1237" s="68"/>
      <c r="I1237" s="149"/>
      <c r="J1237" s="194"/>
    </row>
    <row r="1238" spans="5:10" s="112" customFormat="1" ht="13.5" customHeight="1" x14ac:dyDescent="0.15">
      <c r="E1238" s="68"/>
      <c r="G1238" s="68"/>
      <c r="I1238" s="149"/>
      <c r="J1238" s="194"/>
    </row>
    <row r="1239" spans="5:10" s="112" customFormat="1" ht="13.5" customHeight="1" x14ac:dyDescent="0.15">
      <c r="E1239" s="68"/>
      <c r="G1239" s="68"/>
      <c r="I1239" s="149"/>
      <c r="J1239" s="194"/>
    </row>
    <row r="1240" spans="5:10" s="112" customFormat="1" ht="13.5" customHeight="1" x14ac:dyDescent="0.15">
      <c r="E1240" s="68"/>
      <c r="G1240" s="68"/>
      <c r="I1240" s="149"/>
      <c r="J1240" s="194"/>
    </row>
    <row r="1241" spans="5:10" s="112" customFormat="1" ht="13.5" customHeight="1" x14ac:dyDescent="0.15">
      <c r="E1241" s="68"/>
      <c r="G1241" s="68"/>
      <c r="I1241" s="149"/>
      <c r="J1241" s="194"/>
    </row>
    <row r="1242" spans="5:10" s="112" customFormat="1" ht="13.5" customHeight="1" x14ac:dyDescent="0.15">
      <c r="E1242" s="68"/>
      <c r="G1242" s="68"/>
      <c r="I1242" s="149"/>
      <c r="J1242" s="194"/>
    </row>
    <row r="1243" spans="5:10" s="112" customFormat="1" ht="13.5" customHeight="1" x14ac:dyDescent="0.15">
      <c r="E1243" s="68"/>
      <c r="G1243" s="68"/>
      <c r="I1243" s="149"/>
      <c r="J1243" s="194"/>
    </row>
    <row r="1244" spans="5:10" s="112" customFormat="1" ht="13.5" customHeight="1" x14ac:dyDescent="0.15">
      <c r="E1244" s="68"/>
      <c r="G1244" s="68"/>
      <c r="I1244" s="149"/>
      <c r="J1244" s="194"/>
    </row>
    <row r="1245" spans="5:10" s="112" customFormat="1" ht="13.5" customHeight="1" x14ac:dyDescent="0.15">
      <c r="E1245" s="68"/>
      <c r="G1245" s="68"/>
      <c r="I1245" s="149"/>
      <c r="J1245" s="194"/>
    </row>
    <row r="1246" spans="5:10" s="112" customFormat="1" ht="13.5" customHeight="1" x14ac:dyDescent="0.15">
      <c r="E1246" s="68"/>
      <c r="G1246" s="68"/>
      <c r="I1246" s="149"/>
      <c r="J1246" s="194"/>
    </row>
    <row r="1247" spans="5:10" s="112" customFormat="1" ht="13.5" customHeight="1" x14ac:dyDescent="0.15">
      <c r="E1247" s="68"/>
      <c r="G1247" s="68"/>
      <c r="I1247" s="149"/>
      <c r="J1247" s="194"/>
    </row>
    <row r="1248" spans="5:10" s="112" customFormat="1" ht="13.5" customHeight="1" x14ac:dyDescent="0.15">
      <c r="E1248" s="68"/>
      <c r="G1248" s="68"/>
      <c r="I1248" s="149"/>
      <c r="J1248" s="194"/>
    </row>
    <row r="1249" spans="5:10" s="112" customFormat="1" ht="13.5" customHeight="1" x14ac:dyDescent="0.15">
      <c r="E1249" s="68"/>
      <c r="G1249" s="68"/>
      <c r="I1249" s="149"/>
      <c r="J1249" s="194"/>
    </row>
    <row r="1250" spans="5:10" s="112" customFormat="1" ht="13.5" customHeight="1" x14ac:dyDescent="0.15">
      <c r="E1250" s="68"/>
      <c r="G1250" s="68"/>
      <c r="I1250" s="149"/>
      <c r="J1250" s="194"/>
    </row>
    <row r="1251" spans="5:10" s="112" customFormat="1" ht="13.5" customHeight="1" x14ac:dyDescent="0.15">
      <c r="E1251" s="68"/>
      <c r="G1251" s="68"/>
      <c r="I1251" s="149"/>
      <c r="J1251" s="194"/>
    </row>
    <row r="1252" spans="5:10" s="112" customFormat="1" ht="13.5" customHeight="1" x14ac:dyDescent="0.15">
      <c r="E1252" s="68"/>
      <c r="G1252" s="68"/>
      <c r="I1252" s="149"/>
      <c r="J1252" s="194"/>
    </row>
    <row r="1253" spans="5:10" s="112" customFormat="1" ht="13.5" customHeight="1" x14ac:dyDescent="0.15">
      <c r="E1253" s="68"/>
      <c r="G1253" s="68"/>
      <c r="I1253" s="149"/>
      <c r="J1253" s="194"/>
    </row>
    <row r="1254" spans="5:10" s="112" customFormat="1" ht="13.5" customHeight="1" x14ac:dyDescent="0.15">
      <c r="E1254" s="68"/>
      <c r="G1254" s="68"/>
      <c r="I1254" s="149"/>
      <c r="J1254" s="194"/>
    </row>
    <row r="1255" spans="5:10" s="112" customFormat="1" ht="13.5" customHeight="1" x14ac:dyDescent="0.15">
      <c r="E1255" s="68"/>
      <c r="G1255" s="68"/>
      <c r="I1255" s="149"/>
      <c r="J1255" s="194"/>
    </row>
    <row r="1256" spans="5:10" s="112" customFormat="1" ht="13.5" customHeight="1" x14ac:dyDescent="0.15">
      <c r="E1256" s="68"/>
      <c r="G1256" s="68"/>
      <c r="I1256" s="149"/>
      <c r="J1256" s="194"/>
    </row>
    <row r="1257" spans="5:10" s="112" customFormat="1" ht="13.5" customHeight="1" x14ac:dyDescent="0.15">
      <c r="E1257" s="68"/>
      <c r="G1257" s="68"/>
      <c r="I1257" s="149"/>
      <c r="J1257" s="194"/>
    </row>
    <row r="1258" spans="5:10" s="112" customFormat="1" ht="13.5" customHeight="1" x14ac:dyDescent="0.15">
      <c r="E1258" s="68"/>
      <c r="G1258" s="68"/>
      <c r="I1258" s="149"/>
      <c r="J1258" s="194"/>
    </row>
    <row r="1259" spans="5:10" s="112" customFormat="1" ht="13.5" customHeight="1" x14ac:dyDescent="0.15">
      <c r="E1259" s="68"/>
      <c r="G1259" s="68"/>
      <c r="I1259" s="149"/>
      <c r="J1259" s="194"/>
    </row>
    <row r="1260" spans="5:10" s="112" customFormat="1" ht="13.5" customHeight="1" x14ac:dyDescent="0.15">
      <c r="E1260" s="68"/>
      <c r="G1260" s="68"/>
      <c r="I1260" s="149"/>
      <c r="J1260" s="194"/>
    </row>
    <row r="1261" spans="5:10" s="112" customFormat="1" ht="13.5" customHeight="1" x14ac:dyDescent="0.15">
      <c r="E1261" s="68"/>
      <c r="G1261" s="68"/>
      <c r="I1261" s="149"/>
      <c r="J1261" s="194"/>
    </row>
    <row r="1262" spans="5:10" s="112" customFormat="1" ht="13.5" customHeight="1" x14ac:dyDescent="0.15">
      <c r="E1262" s="68"/>
      <c r="G1262" s="68"/>
      <c r="I1262" s="149"/>
      <c r="J1262" s="194"/>
    </row>
    <row r="1263" spans="5:10" s="112" customFormat="1" ht="13.5" customHeight="1" x14ac:dyDescent="0.15">
      <c r="E1263" s="68"/>
      <c r="G1263" s="68"/>
      <c r="I1263" s="149"/>
      <c r="J1263" s="194"/>
    </row>
    <row r="1264" spans="5:10" s="112" customFormat="1" ht="13.5" customHeight="1" x14ac:dyDescent="0.15">
      <c r="E1264" s="68"/>
      <c r="G1264" s="68"/>
      <c r="I1264" s="149"/>
      <c r="J1264" s="194"/>
    </row>
    <row r="1265" spans="5:10" s="112" customFormat="1" ht="13.5" customHeight="1" x14ac:dyDescent="0.15">
      <c r="E1265" s="68"/>
      <c r="G1265" s="68"/>
      <c r="I1265" s="149"/>
      <c r="J1265" s="194"/>
    </row>
    <row r="1266" spans="5:10" s="112" customFormat="1" ht="13.5" customHeight="1" x14ac:dyDescent="0.15">
      <c r="E1266" s="68"/>
      <c r="G1266" s="68"/>
      <c r="I1266" s="149"/>
      <c r="J1266" s="194"/>
    </row>
    <row r="1267" spans="5:10" s="112" customFormat="1" ht="13.5" customHeight="1" x14ac:dyDescent="0.15">
      <c r="E1267" s="68"/>
      <c r="G1267" s="68"/>
      <c r="I1267" s="149"/>
      <c r="J1267" s="194"/>
    </row>
    <row r="1268" spans="5:10" s="112" customFormat="1" ht="13.5" customHeight="1" x14ac:dyDescent="0.15">
      <c r="E1268" s="68"/>
      <c r="G1268" s="68"/>
      <c r="I1268" s="149"/>
      <c r="J1268" s="194"/>
    </row>
    <row r="1269" spans="5:10" s="112" customFormat="1" ht="13.5" customHeight="1" x14ac:dyDescent="0.15">
      <c r="E1269" s="68"/>
      <c r="G1269" s="68"/>
      <c r="I1269" s="149"/>
      <c r="J1269" s="194"/>
    </row>
    <row r="1270" spans="5:10" s="112" customFormat="1" ht="13.5" customHeight="1" x14ac:dyDescent="0.15">
      <c r="E1270" s="68"/>
      <c r="G1270" s="68"/>
      <c r="I1270" s="149"/>
      <c r="J1270" s="194"/>
    </row>
    <row r="1271" spans="5:10" s="112" customFormat="1" ht="13.5" customHeight="1" x14ac:dyDescent="0.15">
      <c r="E1271" s="68"/>
      <c r="G1271" s="68"/>
      <c r="I1271" s="149"/>
      <c r="J1271" s="194"/>
    </row>
    <row r="1272" spans="5:10" s="112" customFormat="1" ht="13.5" customHeight="1" x14ac:dyDescent="0.15">
      <c r="E1272" s="68"/>
      <c r="G1272" s="68"/>
      <c r="I1272" s="149"/>
      <c r="J1272" s="194"/>
    </row>
    <row r="1273" spans="5:10" s="112" customFormat="1" ht="13.5" customHeight="1" x14ac:dyDescent="0.15">
      <c r="E1273" s="68"/>
      <c r="G1273" s="68"/>
      <c r="I1273" s="149"/>
      <c r="J1273" s="194"/>
    </row>
    <row r="1274" spans="5:10" s="112" customFormat="1" ht="13.5" customHeight="1" x14ac:dyDescent="0.15">
      <c r="E1274" s="68"/>
      <c r="G1274" s="68"/>
      <c r="I1274" s="149"/>
      <c r="J1274" s="194"/>
    </row>
    <row r="1275" spans="5:10" s="112" customFormat="1" ht="13.5" customHeight="1" x14ac:dyDescent="0.15">
      <c r="E1275" s="68"/>
      <c r="G1275" s="68"/>
      <c r="I1275" s="149"/>
      <c r="J1275" s="194"/>
    </row>
    <row r="1276" spans="5:10" s="112" customFormat="1" ht="13.5" customHeight="1" x14ac:dyDescent="0.15">
      <c r="E1276" s="68"/>
      <c r="G1276" s="68"/>
      <c r="I1276" s="149"/>
      <c r="J1276" s="194"/>
    </row>
    <row r="1277" spans="5:10" s="112" customFormat="1" ht="13.5" customHeight="1" x14ac:dyDescent="0.15">
      <c r="E1277" s="68"/>
      <c r="G1277" s="68"/>
      <c r="I1277" s="149"/>
      <c r="J1277" s="194"/>
    </row>
    <row r="1278" spans="5:10" s="112" customFormat="1" ht="13.5" customHeight="1" x14ac:dyDescent="0.15">
      <c r="E1278" s="68"/>
      <c r="G1278" s="68"/>
      <c r="I1278" s="149"/>
      <c r="J1278" s="194"/>
    </row>
    <row r="1279" spans="5:10" s="112" customFormat="1" ht="13.5" customHeight="1" x14ac:dyDescent="0.15">
      <c r="E1279" s="68"/>
      <c r="G1279" s="68"/>
      <c r="I1279" s="149"/>
      <c r="J1279" s="194"/>
    </row>
    <row r="1280" spans="5:10" s="112" customFormat="1" ht="13.5" customHeight="1" x14ac:dyDescent="0.15">
      <c r="E1280" s="68"/>
      <c r="G1280" s="68"/>
      <c r="I1280" s="149"/>
      <c r="J1280" s="194"/>
    </row>
    <row r="1281" spans="5:10" s="112" customFormat="1" ht="13.5" customHeight="1" x14ac:dyDescent="0.15">
      <c r="E1281" s="68"/>
      <c r="G1281" s="68"/>
      <c r="I1281" s="149"/>
      <c r="J1281" s="194"/>
    </row>
    <row r="1282" spans="5:10" s="112" customFormat="1" ht="13.5" customHeight="1" x14ac:dyDescent="0.15">
      <c r="E1282" s="68"/>
      <c r="G1282" s="68"/>
      <c r="I1282" s="149"/>
      <c r="J1282" s="194"/>
    </row>
    <row r="1283" spans="5:10" s="112" customFormat="1" ht="13.5" customHeight="1" x14ac:dyDescent="0.15">
      <c r="E1283" s="68"/>
      <c r="G1283" s="68"/>
      <c r="I1283" s="149"/>
      <c r="J1283" s="194"/>
    </row>
    <row r="1284" spans="5:10" s="112" customFormat="1" ht="13.5" customHeight="1" x14ac:dyDescent="0.15">
      <c r="E1284" s="68"/>
      <c r="G1284" s="68"/>
      <c r="I1284" s="149"/>
      <c r="J1284" s="194"/>
    </row>
    <row r="1285" spans="5:10" s="112" customFormat="1" ht="13.5" customHeight="1" x14ac:dyDescent="0.15">
      <c r="E1285" s="68"/>
      <c r="G1285" s="68"/>
      <c r="I1285" s="149"/>
      <c r="J1285" s="194"/>
    </row>
    <row r="1286" spans="5:10" s="112" customFormat="1" ht="13.5" customHeight="1" x14ac:dyDescent="0.15">
      <c r="E1286" s="68"/>
      <c r="G1286" s="68"/>
      <c r="I1286" s="149"/>
      <c r="J1286" s="194"/>
    </row>
    <row r="1287" spans="5:10" s="112" customFormat="1" ht="13.5" customHeight="1" x14ac:dyDescent="0.15">
      <c r="E1287" s="68"/>
      <c r="G1287" s="68"/>
      <c r="I1287" s="149"/>
      <c r="J1287" s="194"/>
    </row>
    <row r="1288" spans="5:10" s="112" customFormat="1" ht="13.5" customHeight="1" x14ac:dyDescent="0.15">
      <c r="E1288" s="68"/>
      <c r="G1288" s="68"/>
      <c r="I1288" s="149"/>
      <c r="J1288" s="194"/>
    </row>
    <row r="1289" spans="5:10" s="112" customFormat="1" ht="13.5" customHeight="1" x14ac:dyDescent="0.15">
      <c r="E1289" s="68"/>
      <c r="G1289" s="68"/>
      <c r="I1289" s="149"/>
      <c r="J1289" s="194"/>
    </row>
    <row r="1290" spans="5:10" s="112" customFormat="1" ht="13.5" customHeight="1" x14ac:dyDescent="0.15">
      <c r="E1290" s="68"/>
      <c r="G1290" s="68"/>
      <c r="I1290" s="149"/>
      <c r="J1290" s="194"/>
    </row>
    <row r="1291" spans="5:10" s="112" customFormat="1" ht="13.5" customHeight="1" x14ac:dyDescent="0.15">
      <c r="E1291" s="68"/>
      <c r="G1291" s="68"/>
      <c r="I1291" s="149"/>
      <c r="J1291" s="194"/>
    </row>
    <row r="1292" spans="5:10" s="112" customFormat="1" ht="13.5" customHeight="1" x14ac:dyDescent="0.15">
      <c r="E1292" s="68"/>
      <c r="G1292" s="68"/>
      <c r="I1292" s="149"/>
      <c r="J1292" s="194"/>
    </row>
    <row r="1293" spans="5:10" s="112" customFormat="1" ht="13.5" customHeight="1" x14ac:dyDescent="0.15">
      <c r="E1293" s="68"/>
      <c r="G1293" s="68"/>
      <c r="I1293" s="149"/>
      <c r="J1293" s="194"/>
    </row>
    <row r="1294" spans="5:10" s="112" customFormat="1" ht="13.5" customHeight="1" x14ac:dyDescent="0.15">
      <c r="E1294" s="68"/>
      <c r="G1294" s="68"/>
      <c r="I1294" s="149"/>
      <c r="J1294" s="194"/>
    </row>
    <row r="1295" spans="5:10" s="112" customFormat="1" ht="13.5" customHeight="1" x14ac:dyDescent="0.15">
      <c r="E1295" s="68"/>
      <c r="G1295" s="68"/>
      <c r="I1295" s="149"/>
      <c r="J1295" s="194"/>
    </row>
    <row r="1296" spans="5:10" s="112" customFormat="1" ht="13.5" customHeight="1" x14ac:dyDescent="0.15">
      <c r="E1296" s="68"/>
      <c r="G1296" s="68"/>
      <c r="I1296" s="149"/>
      <c r="J1296" s="194"/>
    </row>
    <row r="1297" spans="5:10" s="112" customFormat="1" ht="13.5" customHeight="1" x14ac:dyDescent="0.15">
      <c r="E1297" s="68"/>
      <c r="G1297" s="68"/>
      <c r="I1297" s="149"/>
      <c r="J1297" s="194"/>
    </row>
    <row r="1298" spans="5:10" s="112" customFormat="1" ht="13.5" customHeight="1" x14ac:dyDescent="0.15">
      <c r="E1298" s="68"/>
      <c r="G1298" s="68"/>
      <c r="I1298" s="149"/>
      <c r="J1298" s="194"/>
    </row>
    <row r="1299" spans="5:10" s="112" customFormat="1" ht="13.5" customHeight="1" x14ac:dyDescent="0.15">
      <c r="E1299" s="68"/>
      <c r="G1299" s="68"/>
      <c r="I1299" s="149"/>
      <c r="J1299" s="194"/>
    </row>
    <row r="1300" spans="5:10" s="112" customFormat="1" ht="13.5" customHeight="1" x14ac:dyDescent="0.15">
      <c r="E1300" s="68"/>
      <c r="G1300" s="68"/>
      <c r="I1300" s="149"/>
      <c r="J1300" s="194"/>
    </row>
    <row r="1301" spans="5:10" s="112" customFormat="1" ht="13.5" customHeight="1" x14ac:dyDescent="0.15">
      <c r="E1301" s="68"/>
      <c r="G1301" s="68"/>
      <c r="I1301" s="149"/>
      <c r="J1301" s="194"/>
    </row>
    <row r="1302" spans="5:10" s="112" customFormat="1" ht="13.5" customHeight="1" x14ac:dyDescent="0.15">
      <c r="E1302" s="68"/>
      <c r="G1302" s="68"/>
      <c r="I1302" s="149"/>
      <c r="J1302" s="194"/>
    </row>
    <row r="1303" spans="5:10" s="112" customFormat="1" ht="13.5" customHeight="1" x14ac:dyDescent="0.15">
      <c r="E1303" s="68"/>
      <c r="G1303" s="68"/>
      <c r="I1303" s="149"/>
      <c r="J1303" s="194"/>
    </row>
    <row r="1304" spans="5:10" s="112" customFormat="1" ht="13.5" customHeight="1" x14ac:dyDescent="0.15">
      <c r="E1304" s="68"/>
      <c r="G1304" s="68"/>
      <c r="I1304" s="149"/>
      <c r="J1304" s="194"/>
    </row>
    <row r="1305" spans="5:10" s="112" customFormat="1" ht="13.5" customHeight="1" x14ac:dyDescent="0.15">
      <c r="E1305" s="68"/>
      <c r="G1305" s="68"/>
      <c r="I1305" s="149"/>
      <c r="J1305" s="194"/>
    </row>
    <row r="1306" spans="5:10" s="112" customFormat="1" ht="13.5" customHeight="1" x14ac:dyDescent="0.15">
      <c r="E1306" s="68"/>
      <c r="G1306" s="68"/>
      <c r="I1306" s="149"/>
      <c r="J1306" s="194"/>
    </row>
    <row r="1307" spans="5:10" s="112" customFormat="1" ht="13.5" customHeight="1" x14ac:dyDescent="0.15">
      <c r="E1307" s="68"/>
      <c r="G1307" s="68"/>
      <c r="I1307" s="149"/>
      <c r="J1307" s="194"/>
    </row>
    <row r="1308" spans="5:10" s="112" customFormat="1" ht="13.5" customHeight="1" x14ac:dyDescent="0.15">
      <c r="E1308" s="68"/>
      <c r="G1308" s="68"/>
      <c r="I1308" s="149"/>
      <c r="J1308" s="194"/>
    </row>
    <row r="1309" spans="5:10" s="112" customFormat="1" ht="13.5" customHeight="1" x14ac:dyDescent="0.15">
      <c r="E1309" s="68"/>
      <c r="G1309" s="68"/>
      <c r="I1309" s="149"/>
      <c r="J1309" s="194"/>
    </row>
    <row r="1310" spans="5:10" s="112" customFormat="1" ht="13.5" customHeight="1" x14ac:dyDescent="0.15">
      <c r="E1310" s="68"/>
      <c r="G1310" s="68"/>
      <c r="I1310" s="149"/>
      <c r="J1310" s="194"/>
    </row>
    <row r="1311" spans="5:10" s="112" customFormat="1" ht="13.5" customHeight="1" x14ac:dyDescent="0.15">
      <c r="E1311" s="68"/>
      <c r="G1311" s="68"/>
      <c r="I1311" s="149"/>
      <c r="J1311" s="194"/>
    </row>
    <row r="1312" spans="5:10" s="112" customFormat="1" ht="13.5" customHeight="1" x14ac:dyDescent="0.15">
      <c r="E1312" s="68"/>
      <c r="G1312" s="68"/>
      <c r="I1312" s="149"/>
      <c r="J1312" s="194"/>
    </row>
    <row r="1313" spans="5:10" s="112" customFormat="1" ht="13.5" customHeight="1" x14ac:dyDescent="0.15">
      <c r="E1313" s="68"/>
      <c r="G1313" s="68"/>
      <c r="I1313" s="149"/>
      <c r="J1313" s="194"/>
    </row>
    <row r="1314" spans="5:10" s="112" customFormat="1" ht="13.5" customHeight="1" x14ac:dyDescent="0.15">
      <c r="E1314" s="68"/>
      <c r="G1314" s="68"/>
      <c r="I1314" s="149"/>
      <c r="J1314" s="194"/>
    </row>
    <row r="1315" spans="5:10" s="112" customFormat="1" ht="13.5" customHeight="1" x14ac:dyDescent="0.15">
      <c r="E1315" s="68"/>
      <c r="G1315" s="68"/>
      <c r="I1315" s="149"/>
      <c r="J1315" s="194"/>
    </row>
    <row r="1316" spans="5:10" s="112" customFormat="1" ht="13.5" customHeight="1" x14ac:dyDescent="0.15">
      <c r="E1316" s="68"/>
      <c r="G1316" s="68"/>
      <c r="I1316" s="149"/>
      <c r="J1316" s="194"/>
    </row>
    <row r="1317" spans="5:10" s="112" customFormat="1" ht="13.5" customHeight="1" x14ac:dyDescent="0.15">
      <c r="E1317" s="68"/>
      <c r="G1317" s="68"/>
      <c r="I1317" s="149"/>
      <c r="J1317" s="194"/>
    </row>
    <row r="1318" spans="5:10" s="112" customFormat="1" ht="13.5" customHeight="1" x14ac:dyDescent="0.15">
      <c r="E1318" s="68"/>
      <c r="G1318" s="68"/>
      <c r="I1318" s="149"/>
      <c r="J1318" s="194"/>
    </row>
    <row r="1319" spans="5:10" s="112" customFormat="1" ht="13.5" customHeight="1" x14ac:dyDescent="0.15">
      <c r="E1319" s="68"/>
      <c r="G1319" s="68"/>
      <c r="I1319" s="149"/>
      <c r="J1319" s="194"/>
    </row>
    <row r="1320" spans="5:10" s="112" customFormat="1" ht="13.5" customHeight="1" x14ac:dyDescent="0.15">
      <c r="E1320" s="68"/>
      <c r="G1320" s="68"/>
      <c r="I1320" s="149"/>
      <c r="J1320" s="194"/>
    </row>
    <row r="1321" spans="5:10" s="112" customFormat="1" ht="13.5" customHeight="1" x14ac:dyDescent="0.15">
      <c r="E1321" s="68"/>
      <c r="G1321" s="68"/>
      <c r="I1321" s="149"/>
      <c r="J1321" s="194"/>
    </row>
    <row r="1322" spans="5:10" s="112" customFormat="1" ht="13.5" customHeight="1" x14ac:dyDescent="0.15">
      <c r="E1322" s="68"/>
      <c r="G1322" s="68"/>
      <c r="I1322" s="149"/>
      <c r="J1322" s="194"/>
    </row>
    <row r="1323" spans="5:10" s="112" customFormat="1" ht="13.5" customHeight="1" x14ac:dyDescent="0.15">
      <c r="E1323" s="68"/>
      <c r="G1323" s="68"/>
      <c r="I1323" s="149"/>
      <c r="J1323" s="194"/>
    </row>
    <row r="1324" spans="5:10" s="112" customFormat="1" ht="13.5" customHeight="1" x14ac:dyDescent="0.15">
      <c r="E1324" s="68"/>
      <c r="G1324" s="68"/>
      <c r="I1324" s="149"/>
      <c r="J1324" s="194"/>
    </row>
    <row r="1325" spans="5:10" s="112" customFormat="1" ht="13.5" customHeight="1" x14ac:dyDescent="0.15">
      <c r="E1325" s="68"/>
      <c r="G1325" s="68"/>
      <c r="I1325" s="149"/>
      <c r="J1325" s="194"/>
    </row>
    <row r="1326" spans="5:10" s="112" customFormat="1" ht="13.5" customHeight="1" x14ac:dyDescent="0.15">
      <c r="E1326" s="68"/>
      <c r="G1326" s="68"/>
      <c r="I1326" s="149"/>
      <c r="J1326" s="194"/>
    </row>
    <row r="1327" spans="5:10" s="112" customFormat="1" ht="13.5" customHeight="1" x14ac:dyDescent="0.15">
      <c r="E1327" s="68"/>
      <c r="G1327" s="68"/>
      <c r="I1327" s="149"/>
      <c r="J1327" s="194"/>
    </row>
    <row r="1328" spans="5:10" s="112" customFormat="1" ht="13.5" customHeight="1" x14ac:dyDescent="0.15">
      <c r="E1328" s="68"/>
      <c r="G1328" s="68"/>
      <c r="I1328" s="149"/>
      <c r="J1328" s="194"/>
    </row>
    <row r="1329" spans="5:10" s="112" customFormat="1" ht="13.5" customHeight="1" x14ac:dyDescent="0.15">
      <c r="E1329" s="68"/>
      <c r="G1329" s="68"/>
      <c r="I1329" s="149"/>
      <c r="J1329" s="194"/>
    </row>
    <row r="1330" spans="5:10" s="112" customFormat="1" ht="13.5" customHeight="1" x14ac:dyDescent="0.15">
      <c r="E1330" s="68"/>
      <c r="G1330" s="68"/>
      <c r="I1330" s="149"/>
      <c r="J1330" s="194"/>
    </row>
    <row r="1331" spans="5:10" s="112" customFormat="1" ht="13.5" customHeight="1" x14ac:dyDescent="0.15">
      <c r="E1331" s="68"/>
      <c r="G1331" s="68"/>
      <c r="I1331" s="149"/>
      <c r="J1331" s="194"/>
    </row>
    <row r="1332" spans="5:10" s="112" customFormat="1" ht="13.5" customHeight="1" x14ac:dyDescent="0.15">
      <c r="E1332" s="68"/>
      <c r="G1332" s="68"/>
      <c r="I1332" s="149"/>
      <c r="J1332" s="194"/>
    </row>
    <row r="1333" spans="5:10" s="112" customFormat="1" ht="13.5" customHeight="1" x14ac:dyDescent="0.15">
      <c r="E1333" s="68"/>
      <c r="G1333" s="68"/>
      <c r="I1333" s="149"/>
      <c r="J1333" s="194"/>
    </row>
    <row r="1334" spans="5:10" s="112" customFormat="1" ht="13.5" customHeight="1" x14ac:dyDescent="0.15">
      <c r="E1334" s="68"/>
      <c r="G1334" s="68"/>
      <c r="I1334" s="149"/>
      <c r="J1334" s="194"/>
    </row>
    <row r="1335" spans="5:10" s="112" customFormat="1" ht="13.5" customHeight="1" x14ac:dyDescent="0.15">
      <c r="E1335" s="68"/>
      <c r="G1335" s="68"/>
      <c r="I1335" s="149"/>
      <c r="J1335" s="194"/>
    </row>
    <row r="1336" spans="5:10" s="112" customFormat="1" ht="13.5" customHeight="1" x14ac:dyDescent="0.15">
      <c r="E1336" s="68"/>
      <c r="G1336" s="68"/>
      <c r="I1336" s="149"/>
      <c r="J1336" s="194"/>
    </row>
    <row r="1337" spans="5:10" s="112" customFormat="1" ht="13.5" customHeight="1" x14ac:dyDescent="0.15">
      <c r="E1337" s="68"/>
      <c r="G1337" s="68"/>
      <c r="I1337" s="149"/>
      <c r="J1337" s="194"/>
    </row>
    <row r="1338" spans="5:10" s="112" customFormat="1" ht="13.5" customHeight="1" x14ac:dyDescent="0.15">
      <c r="E1338" s="68"/>
      <c r="G1338" s="68"/>
      <c r="I1338" s="149"/>
      <c r="J1338" s="194"/>
    </row>
    <row r="1339" spans="5:10" s="112" customFormat="1" ht="13.5" customHeight="1" x14ac:dyDescent="0.15">
      <c r="E1339" s="68"/>
      <c r="G1339" s="68"/>
      <c r="I1339" s="149"/>
      <c r="J1339" s="194"/>
    </row>
    <row r="1340" spans="5:10" s="112" customFormat="1" ht="13.5" customHeight="1" x14ac:dyDescent="0.15">
      <c r="E1340" s="68"/>
      <c r="G1340" s="68"/>
      <c r="I1340" s="149"/>
      <c r="J1340" s="194"/>
    </row>
    <row r="1341" spans="5:10" s="112" customFormat="1" ht="13.5" customHeight="1" x14ac:dyDescent="0.15">
      <c r="E1341" s="68"/>
      <c r="G1341" s="68"/>
      <c r="I1341" s="149"/>
      <c r="J1341" s="194"/>
    </row>
    <row r="1342" spans="5:10" s="112" customFormat="1" ht="13.5" customHeight="1" x14ac:dyDescent="0.15">
      <c r="E1342" s="68"/>
      <c r="G1342" s="68"/>
      <c r="I1342" s="149"/>
      <c r="J1342" s="194"/>
    </row>
    <row r="1343" spans="5:10" s="112" customFormat="1" ht="13.5" customHeight="1" x14ac:dyDescent="0.15">
      <c r="E1343" s="68"/>
      <c r="G1343" s="68"/>
      <c r="I1343" s="149"/>
      <c r="J1343" s="194"/>
    </row>
    <row r="1344" spans="5:10" s="112" customFormat="1" ht="13.5" customHeight="1" x14ac:dyDescent="0.15">
      <c r="E1344" s="68"/>
      <c r="G1344" s="68"/>
      <c r="I1344" s="149"/>
      <c r="J1344" s="194"/>
    </row>
    <row r="1345" spans="5:10" s="112" customFormat="1" ht="13.5" customHeight="1" x14ac:dyDescent="0.15">
      <c r="E1345" s="68"/>
      <c r="G1345" s="68"/>
      <c r="I1345" s="149"/>
      <c r="J1345" s="194"/>
    </row>
    <row r="1346" spans="5:10" s="112" customFormat="1" ht="13.5" customHeight="1" x14ac:dyDescent="0.15">
      <c r="E1346" s="68"/>
      <c r="G1346" s="68"/>
      <c r="I1346" s="149"/>
      <c r="J1346" s="194"/>
    </row>
    <row r="1347" spans="5:10" s="112" customFormat="1" ht="13.5" customHeight="1" x14ac:dyDescent="0.15">
      <c r="E1347" s="68"/>
      <c r="G1347" s="68"/>
      <c r="I1347" s="149"/>
      <c r="J1347" s="194"/>
    </row>
    <row r="1348" spans="5:10" s="112" customFormat="1" ht="13.5" customHeight="1" x14ac:dyDescent="0.15">
      <c r="E1348" s="68"/>
      <c r="G1348" s="68"/>
      <c r="I1348" s="149"/>
      <c r="J1348" s="194"/>
    </row>
    <row r="1349" spans="5:10" s="112" customFormat="1" ht="13.5" customHeight="1" x14ac:dyDescent="0.15">
      <c r="E1349" s="68"/>
      <c r="G1349" s="68"/>
      <c r="I1349" s="149"/>
      <c r="J1349" s="194"/>
    </row>
    <row r="1350" spans="5:10" s="112" customFormat="1" ht="13.5" customHeight="1" x14ac:dyDescent="0.15">
      <c r="E1350" s="68"/>
      <c r="G1350" s="68"/>
      <c r="I1350" s="149"/>
      <c r="J1350" s="194"/>
    </row>
    <row r="1351" spans="5:10" s="112" customFormat="1" ht="13.5" customHeight="1" x14ac:dyDescent="0.15">
      <c r="E1351" s="68"/>
      <c r="G1351" s="68"/>
      <c r="I1351" s="149"/>
      <c r="J1351" s="194"/>
    </row>
    <row r="1352" spans="5:10" s="112" customFormat="1" ht="13.5" customHeight="1" x14ac:dyDescent="0.15">
      <c r="E1352" s="68"/>
      <c r="G1352" s="68"/>
      <c r="I1352" s="149"/>
      <c r="J1352" s="194"/>
    </row>
    <row r="1353" spans="5:10" s="112" customFormat="1" ht="13.5" customHeight="1" x14ac:dyDescent="0.15">
      <c r="E1353" s="68"/>
      <c r="G1353" s="68"/>
      <c r="I1353" s="149"/>
      <c r="J1353" s="194"/>
    </row>
    <row r="1354" spans="5:10" s="112" customFormat="1" ht="13.5" customHeight="1" x14ac:dyDescent="0.15">
      <c r="E1354" s="68"/>
      <c r="G1354" s="68"/>
      <c r="I1354" s="149"/>
      <c r="J1354" s="194"/>
    </row>
    <row r="1355" spans="5:10" s="112" customFormat="1" ht="13.5" customHeight="1" x14ac:dyDescent="0.15">
      <c r="E1355" s="68"/>
      <c r="G1355" s="68"/>
      <c r="I1355" s="149"/>
      <c r="J1355" s="194"/>
    </row>
    <row r="1356" spans="5:10" s="112" customFormat="1" ht="13.5" customHeight="1" x14ac:dyDescent="0.15">
      <c r="E1356" s="68"/>
      <c r="G1356" s="68"/>
      <c r="I1356" s="149"/>
      <c r="J1356" s="194"/>
    </row>
    <row r="1357" spans="5:10" s="112" customFormat="1" ht="13.5" customHeight="1" x14ac:dyDescent="0.15">
      <c r="E1357" s="68"/>
      <c r="G1357" s="68"/>
      <c r="I1357" s="149"/>
      <c r="J1357" s="194"/>
    </row>
    <row r="1358" spans="5:10" s="112" customFormat="1" ht="13.5" customHeight="1" x14ac:dyDescent="0.15">
      <c r="E1358" s="68"/>
      <c r="G1358" s="68"/>
      <c r="I1358" s="149"/>
      <c r="J1358" s="194"/>
    </row>
    <row r="1359" spans="5:10" s="112" customFormat="1" ht="13.5" customHeight="1" x14ac:dyDescent="0.15">
      <c r="E1359" s="68"/>
      <c r="G1359" s="68"/>
      <c r="I1359" s="149"/>
      <c r="J1359" s="194"/>
    </row>
    <row r="1360" spans="5:10" s="112" customFormat="1" ht="13.5" customHeight="1" x14ac:dyDescent="0.15">
      <c r="E1360" s="68"/>
      <c r="G1360" s="68"/>
      <c r="I1360" s="149"/>
      <c r="J1360" s="194"/>
    </row>
    <row r="1361" spans="5:10" s="112" customFormat="1" ht="13.5" customHeight="1" x14ac:dyDescent="0.15">
      <c r="E1361" s="68"/>
      <c r="G1361" s="68"/>
      <c r="I1361" s="149"/>
      <c r="J1361" s="194"/>
    </row>
    <row r="1362" spans="5:10" s="112" customFormat="1" ht="13.5" customHeight="1" x14ac:dyDescent="0.15">
      <c r="E1362" s="68"/>
      <c r="G1362" s="68"/>
      <c r="I1362" s="149"/>
      <c r="J1362" s="194"/>
    </row>
    <row r="1363" spans="5:10" s="112" customFormat="1" ht="13.5" customHeight="1" x14ac:dyDescent="0.15">
      <c r="E1363" s="68"/>
      <c r="G1363" s="68"/>
      <c r="I1363" s="149"/>
      <c r="J1363" s="194"/>
    </row>
    <row r="1364" spans="5:10" s="112" customFormat="1" ht="13.5" customHeight="1" x14ac:dyDescent="0.15">
      <c r="E1364" s="68"/>
      <c r="G1364" s="68"/>
      <c r="I1364" s="149"/>
      <c r="J1364" s="194"/>
    </row>
    <row r="1365" spans="5:10" s="112" customFormat="1" ht="13.5" customHeight="1" x14ac:dyDescent="0.15">
      <c r="E1365" s="68"/>
      <c r="G1365" s="68"/>
      <c r="I1365" s="149"/>
      <c r="J1365" s="194"/>
    </row>
    <row r="1366" spans="5:10" s="112" customFormat="1" ht="13.5" customHeight="1" x14ac:dyDescent="0.15">
      <c r="E1366" s="68"/>
      <c r="G1366" s="68"/>
      <c r="I1366" s="149"/>
      <c r="J1366" s="194"/>
    </row>
    <row r="1367" spans="5:10" s="112" customFormat="1" ht="13.5" customHeight="1" x14ac:dyDescent="0.15">
      <c r="E1367" s="68"/>
      <c r="G1367" s="68"/>
      <c r="I1367" s="149"/>
      <c r="J1367" s="194"/>
    </row>
    <row r="1368" spans="5:10" s="112" customFormat="1" ht="13.5" customHeight="1" x14ac:dyDescent="0.15">
      <c r="E1368" s="68"/>
      <c r="G1368" s="68"/>
      <c r="I1368" s="149"/>
      <c r="J1368" s="194"/>
    </row>
    <row r="1369" spans="5:10" s="112" customFormat="1" ht="13.5" customHeight="1" x14ac:dyDescent="0.15">
      <c r="E1369" s="68"/>
      <c r="G1369" s="68"/>
      <c r="I1369" s="149"/>
      <c r="J1369" s="194"/>
    </row>
    <row r="1370" spans="5:10" s="112" customFormat="1" ht="13.5" customHeight="1" x14ac:dyDescent="0.15">
      <c r="E1370" s="68"/>
      <c r="G1370" s="68"/>
      <c r="I1370" s="149"/>
      <c r="J1370" s="194"/>
    </row>
    <row r="1371" spans="5:10" s="112" customFormat="1" ht="13.5" customHeight="1" x14ac:dyDescent="0.15">
      <c r="E1371" s="68"/>
      <c r="G1371" s="68"/>
      <c r="I1371" s="149"/>
      <c r="J1371" s="194"/>
    </row>
    <row r="1372" spans="5:10" s="112" customFormat="1" ht="13.5" customHeight="1" x14ac:dyDescent="0.15">
      <c r="E1372" s="68"/>
      <c r="G1372" s="68"/>
      <c r="I1372" s="149"/>
      <c r="J1372" s="194"/>
    </row>
    <row r="1373" spans="5:10" s="112" customFormat="1" ht="13.5" customHeight="1" x14ac:dyDescent="0.15">
      <c r="E1373" s="68"/>
      <c r="G1373" s="68"/>
      <c r="I1373" s="149"/>
      <c r="J1373" s="194"/>
    </row>
    <row r="1374" spans="5:10" s="112" customFormat="1" ht="13.5" customHeight="1" x14ac:dyDescent="0.15">
      <c r="E1374" s="68"/>
      <c r="G1374" s="68"/>
      <c r="I1374" s="149"/>
      <c r="J1374" s="194"/>
    </row>
    <row r="1375" spans="5:10" s="112" customFormat="1" ht="13.5" customHeight="1" x14ac:dyDescent="0.15">
      <c r="E1375" s="68"/>
      <c r="G1375" s="68"/>
      <c r="I1375" s="149"/>
      <c r="J1375" s="194"/>
    </row>
    <row r="1376" spans="5:10" s="112" customFormat="1" ht="13.5" customHeight="1" x14ac:dyDescent="0.15">
      <c r="E1376" s="68"/>
      <c r="G1376" s="68"/>
      <c r="I1376" s="149"/>
      <c r="J1376" s="194"/>
    </row>
    <row r="1377" spans="5:10" s="112" customFormat="1" ht="13.5" customHeight="1" x14ac:dyDescent="0.15">
      <c r="E1377" s="68"/>
      <c r="G1377" s="68"/>
      <c r="I1377" s="149"/>
      <c r="J1377" s="194"/>
    </row>
    <row r="1378" spans="5:10" s="112" customFormat="1" ht="13.5" customHeight="1" x14ac:dyDescent="0.15">
      <c r="E1378" s="68"/>
      <c r="G1378" s="68"/>
      <c r="I1378" s="149"/>
      <c r="J1378" s="194"/>
    </row>
    <row r="1379" spans="5:10" s="112" customFormat="1" ht="13.5" customHeight="1" x14ac:dyDescent="0.15">
      <c r="E1379" s="68"/>
      <c r="G1379" s="68"/>
      <c r="I1379" s="149"/>
      <c r="J1379" s="194"/>
    </row>
    <row r="1380" spans="5:10" s="112" customFormat="1" ht="13.5" customHeight="1" x14ac:dyDescent="0.15">
      <c r="E1380" s="68"/>
      <c r="G1380" s="68"/>
      <c r="I1380" s="149"/>
      <c r="J1380" s="194"/>
    </row>
    <row r="1381" spans="5:10" s="112" customFormat="1" ht="13.5" customHeight="1" x14ac:dyDescent="0.15">
      <c r="E1381" s="68"/>
      <c r="G1381" s="68"/>
      <c r="I1381" s="149"/>
      <c r="J1381" s="194"/>
    </row>
    <row r="1382" spans="5:10" s="112" customFormat="1" ht="13.5" customHeight="1" x14ac:dyDescent="0.15">
      <c r="E1382" s="68"/>
      <c r="G1382" s="68"/>
      <c r="I1382" s="149"/>
      <c r="J1382" s="194"/>
    </row>
    <row r="1383" spans="5:10" s="112" customFormat="1" ht="13.5" customHeight="1" x14ac:dyDescent="0.15">
      <c r="E1383" s="68"/>
      <c r="G1383" s="68"/>
      <c r="I1383" s="149"/>
      <c r="J1383" s="194"/>
    </row>
    <row r="1384" spans="5:10" s="112" customFormat="1" ht="13.5" customHeight="1" x14ac:dyDescent="0.15">
      <c r="E1384" s="68"/>
      <c r="G1384" s="68"/>
      <c r="I1384" s="149"/>
      <c r="J1384" s="194"/>
    </row>
    <row r="1385" spans="5:10" s="112" customFormat="1" ht="13.5" customHeight="1" x14ac:dyDescent="0.15">
      <c r="E1385" s="68"/>
      <c r="G1385" s="68"/>
      <c r="I1385" s="149"/>
      <c r="J1385" s="194"/>
    </row>
    <row r="1386" spans="5:10" s="112" customFormat="1" ht="13.5" customHeight="1" x14ac:dyDescent="0.15">
      <c r="E1386" s="68"/>
      <c r="G1386" s="68"/>
      <c r="I1386" s="149"/>
      <c r="J1386" s="194"/>
    </row>
    <row r="1387" spans="5:10" s="112" customFormat="1" ht="13.5" customHeight="1" x14ac:dyDescent="0.15">
      <c r="E1387" s="68"/>
      <c r="G1387" s="68"/>
      <c r="I1387" s="149"/>
      <c r="J1387" s="194"/>
    </row>
    <row r="1388" spans="5:10" s="112" customFormat="1" ht="13.5" customHeight="1" x14ac:dyDescent="0.15">
      <c r="E1388" s="68"/>
      <c r="G1388" s="68"/>
      <c r="I1388" s="149"/>
      <c r="J1388" s="194"/>
    </row>
    <row r="1389" spans="5:10" s="112" customFormat="1" ht="13.5" customHeight="1" x14ac:dyDescent="0.15">
      <c r="E1389" s="68"/>
      <c r="G1389" s="68"/>
      <c r="I1389" s="149"/>
      <c r="J1389" s="194"/>
    </row>
    <row r="1390" spans="5:10" s="112" customFormat="1" ht="13.5" customHeight="1" x14ac:dyDescent="0.15">
      <c r="E1390" s="68"/>
      <c r="G1390" s="68"/>
      <c r="I1390" s="149"/>
      <c r="J1390" s="194"/>
    </row>
    <row r="1391" spans="5:10" s="112" customFormat="1" ht="13.5" customHeight="1" x14ac:dyDescent="0.15">
      <c r="E1391" s="68"/>
      <c r="G1391" s="68"/>
      <c r="I1391" s="149"/>
      <c r="J1391" s="194"/>
    </row>
    <row r="1392" spans="5:10" s="112" customFormat="1" ht="13.5" customHeight="1" x14ac:dyDescent="0.15">
      <c r="E1392" s="68"/>
      <c r="G1392" s="68"/>
      <c r="I1392" s="149"/>
      <c r="J1392" s="194"/>
    </row>
    <row r="1393" spans="5:10" s="112" customFormat="1" ht="13.5" customHeight="1" x14ac:dyDescent="0.15">
      <c r="E1393" s="68"/>
      <c r="G1393" s="68"/>
      <c r="I1393" s="149"/>
      <c r="J1393" s="194"/>
    </row>
    <row r="1394" spans="5:10" s="112" customFormat="1" ht="13.5" customHeight="1" x14ac:dyDescent="0.15">
      <c r="E1394" s="68"/>
      <c r="G1394" s="68"/>
      <c r="I1394" s="149"/>
      <c r="J1394" s="194"/>
    </row>
    <row r="1395" spans="5:10" s="112" customFormat="1" ht="13.5" customHeight="1" x14ac:dyDescent="0.15">
      <c r="E1395" s="68"/>
      <c r="G1395" s="68"/>
      <c r="I1395" s="149"/>
      <c r="J1395" s="194"/>
    </row>
    <row r="1396" spans="5:10" s="112" customFormat="1" ht="13.5" customHeight="1" x14ac:dyDescent="0.15">
      <c r="E1396" s="68"/>
      <c r="G1396" s="68"/>
      <c r="I1396" s="149"/>
      <c r="J1396" s="194"/>
    </row>
    <row r="1397" spans="5:10" s="112" customFormat="1" ht="13.5" customHeight="1" x14ac:dyDescent="0.15">
      <c r="E1397" s="68"/>
      <c r="G1397" s="68"/>
      <c r="I1397" s="149"/>
      <c r="J1397" s="194"/>
    </row>
    <row r="1398" spans="5:10" s="112" customFormat="1" ht="13.5" customHeight="1" x14ac:dyDescent="0.15">
      <c r="E1398" s="68"/>
      <c r="G1398" s="68"/>
      <c r="I1398" s="149"/>
      <c r="J1398" s="194"/>
    </row>
    <row r="1399" spans="5:10" s="112" customFormat="1" ht="13.5" customHeight="1" x14ac:dyDescent="0.15">
      <c r="E1399" s="68"/>
      <c r="G1399" s="68"/>
      <c r="I1399" s="149"/>
      <c r="J1399" s="194"/>
    </row>
    <row r="1400" spans="5:10" s="112" customFormat="1" ht="13.5" customHeight="1" x14ac:dyDescent="0.15">
      <c r="E1400" s="68"/>
      <c r="G1400" s="68"/>
      <c r="I1400" s="149"/>
      <c r="J1400" s="194"/>
    </row>
    <row r="1401" spans="5:10" s="112" customFormat="1" ht="13.5" customHeight="1" x14ac:dyDescent="0.15">
      <c r="E1401" s="68"/>
      <c r="G1401" s="68"/>
      <c r="I1401" s="149"/>
      <c r="J1401" s="194"/>
    </row>
    <row r="1402" spans="5:10" s="112" customFormat="1" ht="13.5" customHeight="1" x14ac:dyDescent="0.15">
      <c r="E1402" s="68"/>
      <c r="G1402" s="68"/>
      <c r="I1402" s="149"/>
      <c r="J1402" s="194"/>
    </row>
    <row r="1403" spans="5:10" s="112" customFormat="1" ht="13.5" customHeight="1" x14ac:dyDescent="0.15">
      <c r="E1403" s="68"/>
      <c r="G1403" s="68"/>
      <c r="I1403" s="149"/>
      <c r="J1403" s="194"/>
    </row>
    <row r="1404" spans="5:10" s="112" customFormat="1" ht="13.5" customHeight="1" x14ac:dyDescent="0.15">
      <c r="E1404" s="68"/>
      <c r="G1404" s="68"/>
      <c r="I1404" s="149"/>
      <c r="J1404" s="194"/>
    </row>
    <row r="1405" spans="5:10" s="112" customFormat="1" ht="13.5" customHeight="1" x14ac:dyDescent="0.15">
      <c r="E1405" s="68"/>
      <c r="G1405" s="68"/>
      <c r="I1405" s="149"/>
      <c r="J1405" s="194"/>
    </row>
    <row r="1406" spans="5:10" s="112" customFormat="1" ht="13.5" customHeight="1" x14ac:dyDescent="0.15">
      <c r="E1406" s="68"/>
      <c r="G1406" s="68"/>
      <c r="I1406" s="149"/>
      <c r="J1406" s="194"/>
    </row>
    <row r="1407" spans="5:10" s="112" customFormat="1" ht="13.5" customHeight="1" x14ac:dyDescent="0.15">
      <c r="E1407" s="68"/>
      <c r="G1407" s="68"/>
      <c r="I1407" s="149"/>
      <c r="J1407" s="194"/>
    </row>
    <row r="1408" spans="5:10" s="112" customFormat="1" ht="13.5" customHeight="1" x14ac:dyDescent="0.15">
      <c r="E1408" s="68"/>
      <c r="G1408" s="68"/>
      <c r="I1408" s="149"/>
      <c r="J1408" s="194"/>
    </row>
    <row r="1409" spans="5:10" s="112" customFormat="1" ht="13.5" customHeight="1" x14ac:dyDescent="0.15">
      <c r="E1409" s="68"/>
      <c r="G1409" s="68"/>
      <c r="I1409" s="149"/>
      <c r="J1409" s="194"/>
    </row>
    <row r="1410" spans="5:10" s="112" customFormat="1" ht="13.5" customHeight="1" x14ac:dyDescent="0.15">
      <c r="E1410" s="68"/>
      <c r="G1410" s="68"/>
      <c r="I1410" s="149"/>
      <c r="J1410" s="194"/>
    </row>
    <row r="1411" spans="5:10" s="112" customFormat="1" ht="13.5" customHeight="1" x14ac:dyDescent="0.15">
      <c r="E1411" s="68"/>
      <c r="G1411" s="68"/>
      <c r="I1411" s="149"/>
      <c r="J1411" s="194"/>
    </row>
    <row r="1412" spans="5:10" s="112" customFormat="1" ht="13.5" customHeight="1" x14ac:dyDescent="0.15">
      <c r="E1412" s="68"/>
      <c r="G1412" s="68"/>
      <c r="I1412" s="149"/>
      <c r="J1412" s="194"/>
    </row>
    <row r="1413" spans="5:10" s="112" customFormat="1" ht="13.5" customHeight="1" x14ac:dyDescent="0.15">
      <c r="E1413" s="68"/>
      <c r="G1413" s="68"/>
      <c r="I1413" s="149"/>
      <c r="J1413" s="194"/>
    </row>
    <row r="1414" spans="5:10" s="112" customFormat="1" ht="13.5" customHeight="1" x14ac:dyDescent="0.15">
      <c r="E1414" s="68"/>
      <c r="G1414" s="68"/>
      <c r="I1414" s="149"/>
      <c r="J1414" s="194"/>
    </row>
    <row r="1415" spans="5:10" s="112" customFormat="1" ht="13.5" customHeight="1" x14ac:dyDescent="0.15">
      <c r="E1415" s="68"/>
      <c r="G1415" s="68"/>
      <c r="I1415" s="149"/>
      <c r="J1415" s="194"/>
    </row>
    <row r="1416" spans="5:10" s="112" customFormat="1" ht="13.5" customHeight="1" x14ac:dyDescent="0.15">
      <c r="E1416" s="68"/>
      <c r="G1416" s="68"/>
      <c r="I1416" s="149"/>
      <c r="J1416" s="194"/>
    </row>
    <row r="1417" spans="5:10" s="112" customFormat="1" ht="13.5" customHeight="1" x14ac:dyDescent="0.15">
      <c r="E1417" s="68"/>
      <c r="G1417" s="68"/>
      <c r="I1417" s="149"/>
      <c r="J1417" s="194"/>
    </row>
    <row r="1418" spans="5:10" s="112" customFormat="1" ht="13.5" customHeight="1" x14ac:dyDescent="0.15">
      <c r="E1418" s="68"/>
      <c r="G1418" s="68"/>
      <c r="I1418" s="149"/>
      <c r="J1418" s="194"/>
    </row>
    <row r="1419" spans="5:10" s="112" customFormat="1" ht="13.5" customHeight="1" x14ac:dyDescent="0.15">
      <c r="E1419" s="68"/>
      <c r="G1419" s="68"/>
      <c r="I1419" s="149"/>
      <c r="J1419" s="194"/>
    </row>
    <row r="1420" spans="5:10" s="112" customFormat="1" ht="13.5" customHeight="1" x14ac:dyDescent="0.15">
      <c r="E1420" s="68"/>
      <c r="G1420" s="68"/>
      <c r="I1420" s="149"/>
      <c r="J1420" s="194"/>
    </row>
    <row r="1421" spans="5:10" s="112" customFormat="1" ht="13.5" customHeight="1" x14ac:dyDescent="0.15">
      <c r="E1421" s="68"/>
      <c r="G1421" s="68"/>
      <c r="I1421" s="149"/>
      <c r="J1421" s="194"/>
    </row>
    <row r="1422" spans="5:10" s="112" customFormat="1" ht="13.5" customHeight="1" x14ac:dyDescent="0.15">
      <c r="E1422" s="68"/>
      <c r="G1422" s="68"/>
      <c r="I1422" s="149"/>
      <c r="J1422" s="194"/>
    </row>
    <row r="1423" spans="5:10" s="112" customFormat="1" ht="13.5" customHeight="1" x14ac:dyDescent="0.15">
      <c r="E1423" s="68"/>
      <c r="G1423" s="68"/>
      <c r="I1423" s="149"/>
      <c r="J1423" s="194"/>
    </row>
    <row r="1424" spans="5:10" s="112" customFormat="1" ht="13.5" customHeight="1" x14ac:dyDescent="0.15">
      <c r="E1424" s="68"/>
      <c r="G1424" s="68"/>
      <c r="I1424" s="149"/>
      <c r="J1424" s="194"/>
    </row>
    <row r="1425" spans="5:10" s="112" customFormat="1" ht="13.5" customHeight="1" x14ac:dyDescent="0.15">
      <c r="E1425" s="68"/>
      <c r="G1425" s="68"/>
      <c r="I1425" s="149"/>
      <c r="J1425" s="194"/>
    </row>
    <row r="1426" spans="5:10" s="112" customFormat="1" ht="13.5" customHeight="1" x14ac:dyDescent="0.15">
      <c r="E1426" s="68"/>
      <c r="G1426" s="68"/>
      <c r="I1426" s="149"/>
      <c r="J1426" s="194"/>
    </row>
    <row r="1427" spans="5:10" s="112" customFormat="1" ht="13.5" customHeight="1" x14ac:dyDescent="0.15">
      <c r="E1427" s="68"/>
      <c r="G1427" s="68"/>
      <c r="I1427" s="149"/>
      <c r="J1427" s="194"/>
    </row>
    <row r="1428" spans="5:10" s="112" customFormat="1" ht="13.5" customHeight="1" x14ac:dyDescent="0.15">
      <c r="E1428" s="68"/>
      <c r="G1428" s="68"/>
      <c r="I1428" s="149"/>
      <c r="J1428" s="194"/>
    </row>
    <row r="1429" spans="5:10" s="112" customFormat="1" ht="13.5" customHeight="1" x14ac:dyDescent="0.15">
      <c r="E1429" s="68"/>
      <c r="G1429" s="68"/>
      <c r="I1429" s="149"/>
      <c r="J1429" s="194"/>
    </row>
    <row r="1430" spans="5:10" s="112" customFormat="1" ht="13.5" customHeight="1" x14ac:dyDescent="0.15">
      <c r="E1430" s="68"/>
      <c r="G1430" s="68"/>
      <c r="I1430" s="149"/>
      <c r="J1430" s="194"/>
    </row>
    <row r="1431" spans="5:10" s="112" customFormat="1" ht="13.5" customHeight="1" x14ac:dyDescent="0.15">
      <c r="E1431" s="68"/>
      <c r="G1431" s="68"/>
      <c r="I1431" s="149"/>
      <c r="J1431" s="194"/>
    </row>
    <row r="1432" spans="5:10" s="112" customFormat="1" ht="13.5" customHeight="1" x14ac:dyDescent="0.15">
      <c r="E1432" s="68"/>
      <c r="G1432" s="68"/>
      <c r="I1432" s="149"/>
      <c r="J1432" s="194"/>
    </row>
    <row r="1433" spans="5:10" s="112" customFormat="1" ht="13.5" customHeight="1" x14ac:dyDescent="0.15">
      <c r="E1433" s="68"/>
      <c r="G1433" s="68"/>
      <c r="I1433" s="149"/>
      <c r="J1433" s="194"/>
    </row>
    <row r="1434" spans="5:10" s="112" customFormat="1" ht="13.5" customHeight="1" x14ac:dyDescent="0.15">
      <c r="E1434" s="68"/>
      <c r="G1434" s="68"/>
      <c r="I1434" s="149"/>
      <c r="J1434" s="194"/>
    </row>
    <row r="1435" spans="5:10" s="112" customFormat="1" ht="13.5" customHeight="1" x14ac:dyDescent="0.15">
      <c r="E1435" s="68"/>
      <c r="G1435" s="68"/>
      <c r="I1435" s="149"/>
      <c r="J1435" s="194"/>
    </row>
    <row r="1436" spans="5:10" s="112" customFormat="1" ht="13.5" customHeight="1" x14ac:dyDescent="0.15">
      <c r="E1436" s="68"/>
      <c r="G1436" s="68"/>
      <c r="I1436" s="149"/>
      <c r="J1436" s="194"/>
    </row>
    <row r="1437" spans="5:10" s="112" customFormat="1" ht="13.5" customHeight="1" x14ac:dyDescent="0.15">
      <c r="E1437" s="68"/>
      <c r="G1437" s="68"/>
      <c r="I1437" s="149"/>
      <c r="J1437" s="194"/>
    </row>
    <row r="1438" spans="5:10" s="112" customFormat="1" ht="13.5" customHeight="1" x14ac:dyDescent="0.15">
      <c r="E1438" s="68"/>
      <c r="G1438" s="68"/>
      <c r="I1438" s="149"/>
      <c r="J1438" s="194"/>
    </row>
    <row r="1439" spans="5:10" s="112" customFormat="1" ht="13.5" customHeight="1" x14ac:dyDescent="0.15">
      <c r="E1439" s="68"/>
      <c r="G1439" s="68"/>
      <c r="I1439" s="149"/>
      <c r="J1439" s="194"/>
    </row>
    <row r="1440" spans="5:10" s="112" customFormat="1" ht="13.5" customHeight="1" x14ac:dyDescent="0.15">
      <c r="E1440" s="68"/>
      <c r="G1440" s="68"/>
      <c r="I1440" s="149"/>
      <c r="J1440" s="194"/>
    </row>
    <row r="1441" spans="5:10" s="112" customFormat="1" ht="13.5" customHeight="1" x14ac:dyDescent="0.15">
      <c r="E1441" s="68"/>
      <c r="G1441" s="68"/>
      <c r="I1441" s="149"/>
      <c r="J1441" s="194"/>
    </row>
    <row r="1442" spans="5:10" s="112" customFormat="1" ht="13.5" customHeight="1" x14ac:dyDescent="0.15">
      <c r="E1442" s="68"/>
      <c r="G1442" s="68"/>
      <c r="I1442" s="149"/>
      <c r="J1442" s="194"/>
    </row>
    <row r="1443" spans="5:10" s="112" customFormat="1" ht="13.5" customHeight="1" x14ac:dyDescent="0.15">
      <c r="E1443" s="68"/>
      <c r="G1443" s="68"/>
      <c r="I1443" s="149"/>
      <c r="J1443" s="194"/>
    </row>
    <row r="1444" spans="5:10" s="112" customFormat="1" ht="13.5" customHeight="1" x14ac:dyDescent="0.15">
      <c r="E1444" s="68"/>
      <c r="G1444" s="68"/>
      <c r="I1444" s="149"/>
      <c r="J1444" s="194"/>
    </row>
    <row r="1445" spans="5:10" s="112" customFormat="1" ht="13.5" customHeight="1" x14ac:dyDescent="0.15">
      <c r="E1445" s="68"/>
      <c r="G1445" s="68"/>
      <c r="I1445" s="149"/>
      <c r="J1445" s="194"/>
    </row>
    <row r="1446" spans="5:10" s="112" customFormat="1" ht="13.5" customHeight="1" x14ac:dyDescent="0.15">
      <c r="E1446" s="68"/>
      <c r="G1446" s="68"/>
      <c r="I1446" s="149"/>
      <c r="J1446" s="194"/>
    </row>
    <row r="1447" spans="5:10" s="112" customFormat="1" ht="13.5" customHeight="1" x14ac:dyDescent="0.15">
      <c r="E1447" s="68"/>
      <c r="G1447" s="68"/>
      <c r="I1447" s="149"/>
      <c r="J1447" s="194"/>
    </row>
    <row r="1448" spans="5:10" s="112" customFormat="1" ht="13.5" customHeight="1" x14ac:dyDescent="0.15">
      <c r="E1448" s="68"/>
      <c r="G1448" s="68"/>
      <c r="I1448" s="149"/>
      <c r="J1448" s="194"/>
    </row>
    <row r="1449" spans="5:10" s="112" customFormat="1" ht="13.5" customHeight="1" x14ac:dyDescent="0.15">
      <c r="E1449" s="68"/>
      <c r="G1449" s="68"/>
      <c r="I1449" s="149"/>
      <c r="J1449" s="194"/>
    </row>
    <row r="1450" spans="5:10" s="112" customFormat="1" ht="13.5" customHeight="1" x14ac:dyDescent="0.15">
      <c r="E1450" s="68"/>
      <c r="G1450" s="68"/>
      <c r="I1450" s="149"/>
      <c r="J1450" s="194"/>
    </row>
    <row r="1451" spans="5:10" s="112" customFormat="1" ht="13.5" customHeight="1" x14ac:dyDescent="0.15">
      <c r="E1451" s="68"/>
      <c r="G1451" s="68"/>
      <c r="I1451" s="149"/>
      <c r="J1451" s="194"/>
    </row>
    <row r="1452" spans="5:10" s="112" customFormat="1" ht="13.5" customHeight="1" x14ac:dyDescent="0.15">
      <c r="E1452" s="68"/>
      <c r="G1452" s="68"/>
      <c r="I1452" s="149"/>
      <c r="J1452" s="194"/>
    </row>
    <row r="1453" spans="5:10" s="112" customFormat="1" ht="13.5" customHeight="1" x14ac:dyDescent="0.15">
      <c r="E1453" s="68"/>
      <c r="G1453" s="68"/>
      <c r="I1453" s="149"/>
      <c r="J1453" s="194"/>
    </row>
    <row r="1454" spans="5:10" s="112" customFormat="1" ht="13.5" customHeight="1" x14ac:dyDescent="0.15">
      <c r="E1454" s="68"/>
      <c r="G1454" s="68"/>
      <c r="I1454" s="149"/>
      <c r="J1454" s="194"/>
    </row>
    <row r="1455" spans="5:10" s="112" customFormat="1" ht="13.5" customHeight="1" x14ac:dyDescent="0.15">
      <c r="E1455" s="68"/>
      <c r="G1455" s="68"/>
      <c r="I1455" s="149"/>
      <c r="J1455" s="194"/>
    </row>
    <row r="1456" spans="5:10" s="112" customFormat="1" ht="13.5" customHeight="1" x14ac:dyDescent="0.15">
      <c r="E1456" s="68"/>
      <c r="G1456" s="68"/>
      <c r="I1456" s="149"/>
      <c r="J1456" s="194"/>
    </row>
    <row r="1457" spans="5:10" s="112" customFormat="1" ht="13.5" customHeight="1" x14ac:dyDescent="0.15">
      <c r="E1457" s="68"/>
      <c r="G1457" s="68"/>
      <c r="I1457" s="149"/>
      <c r="J1457" s="194"/>
    </row>
    <row r="1458" spans="5:10" s="112" customFormat="1" ht="13.5" customHeight="1" x14ac:dyDescent="0.15">
      <c r="E1458" s="68"/>
      <c r="G1458" s="68"/>
      <c r="I1458" s="149"/>
      <c r="J1458" s="194"/>
    </row>
    <row r="1459" spans="5:10" s="112" customFormat="1" ht="13.5" customHeight="1" x14ac:dyDescent="0.15">
      <c r="E1459" s="68"/>
      <c r="G1459" s="68"/>
      <c r="I1459" s="149"/>
      <c r="J1459" s="194"/>
    </row>
    <row r="1460" spans="5:10" s="112" customFormat="1" ht="13.5" customHeight="1" x14ac:dyDescent="0.15">
      <c r="E1460" s="68"/>
      <c r="G1460" s="68"/>
      <c r="I1460" s="149"/>
      <c r="J1460" s="194"/>
    </row>
    <row r="1461" spans="5:10" s="112" customFormat="1" ht="13.5" customHeight="1" x14ac:dyDescent="0.15">
      <c r="E1461" s="68"/>
      <c r="G1461" s="68"/>
      <c r="I1461" s="149"/>
      <c r="J1461" s="194"/>
    </row>
    <row r="1462" spans="5:10" s="112" customFormat="1" ht="13.5" customHeight="1" x14ac:dyDescent="0.15">
      <c r="E1462" s="68"/>
      <c r="G1462" s="68"/>
      <c r="I1462" s="149"/>
      <c r="J1462" s="194"/>
    </row>
    <row r="1463" spans="5:10" s="112" customFormat="1" ht="13.5" customHeight="1" x14ac:dyDescent="0.15">
      <c r="E1463" s="68"/>
      <c r="G1463" s="68"/>
      <c r="I1463" s="149"/>
      <c r="J1463" s="194"/>
    </row>
    <row r="1464" spans="5:10" s="112" customFormat="1" ht="13.5" customHeight="1" x14ac:dyDescent="0.15">
      <c r="E1464" s="68"/>
      <c r="G1464" s="68"/>
      <c r="I1464" s="149"/>
      <c r="J1464" s="194"/>
    </row>
    <row r="1465" spans="5:10" s="112" customFormat="1" ht="13.5" customHeight="1" x14ac:dyDescent="0.15">
      <c r="E1465" s="68"/>
      <c r="G1465" s="68"/>
      <c r="I1465" s="149"/>
      <c r="J1465" s="194"/>
    </row>
    <row r="1466" spans="5:10" s="112" customFormat="1" ht="13.5" customHeight="1" x14ac:dyDescent="0.15">
      <c r="E1466" s="68"/>
      <c r="G1466" s="68"/>
      <c r="I1466" s="149"/>
      <c r="J1466" s="194"/>
    </row>
    <row r="1467" spans="5:10" s="112" customFormat="1" ht="13.5" customHeight="1" x14ac:dyDescent="0.15">
      <c r="E1467" s="68"/>
      <c r="G1467" s="68"/>
      <c r="I1467" s="149"/>
      <c r="J1467" s="194"/>
    </row>
    <row r="1468" spans="5:10" s="112" customFormat="1" ht="13.5" customHeight="1" x14ac:dyDescent="0.15">
      <c r="E1468" s="68"/>
      <c r="G1468" s="68"/>
      <c r="I1468" s="149"/>
      <c r="J1468" s="194"/>
    </row>
    <row r="1469" spans="5:10" s="112" customFormat="1" ht="13.5" customHeight="1" x14ac:dyDescent="0.15">
      <c r="E1469" s="68"/>
      <c r="G1469" s="68"/>
      <c r="I1469" s="149"/>
      <c r="J1469" s="194"/>
    </row>
    <row r="1470" spans="5:10" s="112" customFormat="1" ht="13.5" customHeight="1" x14ac:dyDescent="0.15">
      <c r="E1470" s="68"/>
      <c r="G1470" s="68"/>
      <c r="I1470" s="149"/>
      <c r="J1470" s="194"/>
    </row>
    <row r="1471" spans="5:10" s="112" customFormat="1" ht="13.5" customHeight="1" x14ac:dyDescent="0.15">
      <c r="E1471" s="68"/>
      <c r="G1471" s="68"/>
      <c r="I1471" s="149"/>
      <c r="J1471" s="194"/>
    </row>
    <row r="1472" spans="5:10" s="112" customFormat="1" ht="13.5" customHeight="1" x14ac:dyDescent="0.15">
      <c r="E1472" s="68"/>
      <c r="G1472" s="68"/>
      <c r="I1472" s="149"/>
      <c r="J1472" s="194"/>
    </row>
    <row r="1473" spans="5:10" s="112" customFormat="1" ht="13.5" customHeight="1" x14ac:dyDescent="0.15">
      <c r="E1473" s="68"/>
      <c r="G1473" s="68"/>
      <c r="I1473" s="149"/>
      <c r="J1473" s="194"/>
    </row>
    <row r="1474" spans="5:10" s="112" customFormat="1" ht="13.5" customHeight="1" x14ac:dyDescent="0.15">
      <c r="E1474" s="68"/>
      <c r="G1474" s="68"/>
      <c r="I1474" s="149"/>
      <c r="J1474" s="194"/>
    </row>
    <row r="1475" spans="5:10" s="112" customFormat="1" ht="13.5" customHeight="1" x14ac:dyDescent="0.15">
      <c r="E1475" s="68"/>
      <c r="G1475" s="68"/>
      <c r="I1475" s="149"/>
      <c r="J1475" s="194"/>
    </row>
    <row r="1476" spans="5:10" s="112" customFormat="1" ht="13.5" customHeight="1" x14ac:dyDescent="0.15">
      <c r="E1476" s="68"/>
      <c r="G1476" s="68"/>
      <c r="I1476" s="149"/>
      <c r="J1476" s="194"/>
    </row>
    <row r="1477" spans="5:10" s="112" customFormat="1" ht="13.5" customHeight="1" x14ac:dyDescent="0.15">
      <c r="E1477" s="68"/>
      <c r="G1477" s="68"/>
      <c r="I1477" s="149"/>
      <c r="J1477" s="194"/>
    </row>
    <row r="1478" spans="5:10" s="112" customFormat="1" ht="13.5" customHeight="1" x14ac:dyDescent="0.15">
      <c r="E1478" s="68"/>
      <c r="G1478" s="68"/>
      <c r="I1478" s="149"/>
      <c r="J1478" s="194"/>
    </row>
    <row r="1479" spans="5:10" s="112" customFormat="1" ht="13.5" customHeight="1" x14ac:dyDescent="0.15">
      <c r="E1479" s="68"/>
      <c r="G1479" s="68"/>
      <c r="I1479" s="149"/>
      <c r="J1479" s="194"/>
    </row>
    <row r="1480" spans="5:10" s="112" customFormat="1" ht="13.5" customHeight="1" x14ac:dyDescent="0.15">
      <c r="E1480" s="68"/>
      <c r="G1480" s="68"/>
      <c r="I1480" s="149"/>
      <c r="J1480" s="194"/>
    </row>
    <row r="1481" spans="5:10" s="112" customFormat="1" ht="13.5" customHeight="1" x14ac:dyDescent="0.15">
      <c r="E1481" s="68"/>
      <c r="G1481" s="68"/>
      <c r="I1481" s="149"/>
      <c r="J1481" s="194"/>
    </row>
    <row r="1482" spans="5:10" s="112" customFormat="1" ht="13.5" customHeight="1" x14ac:dyDescent="0.15">
      <c r="E1482" s="68"/>
      <c r="G1482" s="68"/>
      <c r="I1482" s="149"/>
      <c r="J1482" s="194"/>
    </row>
    <row r="1483" spans="5:10" s="112" customFormat="1" ht="13.5" customHeight="1" x14ac:dyDescent="0.15">
      <c r="E1483" s="68"/>
      <c r="G1483" s="68"/>
      <c r="I1483" s="149"/>
      <c r="J1483" s="194"/>
    </row>
    <row r="1484" spans="5:10" s="112" customFormat="1" ht="13.5" customHeight="1" x14ac:dyDescent="0.15">
      <c r="E1484" s="68"/>
      <c r="G1484" s="68"/>
      <c r="I1484" s="149"/>
      <c r="J1484" s="194"/>
    </row>
    <row r="1485" spans="5:10" s="112" customFormat="1" ht="13.5" customHeight="1" x14ac:dyDescent="0.15">
      <c r="E1485" s="68"/>
      <c r="G1485" s="68"/>
      <c r="I1485" s="149"/>
      <c r="J1485" s="194"/>
    </row>
    <row r="1486" spans="5:10" s="112" customFormat="1" ht="13.5" customHeight="1" x14ac:dyDescent="0.15">
      <c r="E1486" s="68"/>
      <c r="G1486" s="68"/>
      <c r="I1486" s="149"/>
      <c r="J1486" s="194"/>
    </row>
    <row r="1487" spans="5:10" s="112" customFormat="1" ht="13.5" customHeight="1" x14ac:dyDescent="0.15">
      <c r="E1487" s="68"/>
      <c r="G1487" s="68"/>
      <c r="I1487" s="149"/>
      <c r="J1487" s="194"/>
    </row>
    <row r="1488" spans="5:10" s="112" customFormat="1" ht="13.5" customHeight="1" x14ac:dyDescent="0.15">
      <c r="E1488" s="68"/>
      <c r="G1488" s="68"/>
      <c r="I1488" s="149"/>
      <c r="J1488" s="194"/>
    </row>
    <row r="1489" spans="5:10" s="112" customFormat="1" ht="13.5" customHeight="1" x14ac:dyDescent="0.15">
      <c r="E1489" s="68"/>
      <c r="G1489" s="68"/>
      <c r="I1489" s="149"/>
      <c r="J1489" s="194"/>
    </row>
    <row r="1490" spans="5:10" s="112" customFormat="1" ht="13.5" customHeight="1" x14ac:dyDescent="0.15">
      <c r="E1490" s="68"/>
      <c r="G1490" s="68"/>
      <c r="I1490" s="149"/>
      <c r="J1490" s="194"/>
    </row>
    <row r="1491" spans="5:10" s="112" customFormat="1" ht="13.5" customHeight="1" x14ac:dyDescent="0.15">
      <c r="E1491" s="68"/>
      <c r="G1491" s="68"/>
      <c r="I1491" s="149"/>
      <c r="J1491" s="194"/>
    </row>
    <row r="1492" spans="5:10" s="112" customFormat="1" ht="13.5" customHeight="1" x14ac:dyDescent="0.15">
      <c r="E1492" s="68"/>
      <c r="G1492" s="68"/>
      <c r="I1492" s="149"/>
      <c r="J1492" s="194"/>
    </row>
    <row r="1493" spans="5:10" s="112" customFormat="1" ht="13.5" customHeight="1" x14ac:dyDescent="0.15">
      <c r="E1493" s="68"/>
      <c r="G1493" s="68"/>
      <c r="I1493" s="149"/>
      <c r="J1493" s="194"/>
    </row>
    <row r="1494" spans="5:10" s="112" customFormat="1" ht="13.5" customHeight="1" x14ac:dyDescent="0.15">
      <c r="E1494" s="68"/>
      <c r="G1494" s="68"/>
      <c r="I1494" s="149"/>
      <c r="J1494" s="194"/>
    </row>
    <row r="1495" spans="5:10" s="112" customFormat="1" ht="13.5" customHeight="1" x14ac:dyDescent="0.15">
      <c r="E1495" s="68"/>
      <c r="G1495" s="68"/>
      <c r="I1495" s="149"/>
      <c r="J1495" s="194"/>
    </row>
    <row r="1496" spans="5:10" s="112" customFormat="1" ht="13.5" customHeight="1" x14ac:dyDescent="0.15">
      <c r="E1496" s="68"/>
      <c r="G1496" s="68"/>
      <c r="I1496" s="149"/>
      <c r="J1496" s="194"/>
    </row>
    <row r="1497" spans="5:10" s="112" customFormat="1" ht="13.5" customHeight="1" x14ac:dyDescent="0.15">
      <c r="E1497" s="68"/>
      <c r="G1497" s="68"/>
      <c r="I1497" s="149"/>
      <c r="J1497" s="194"/>
    </row>
    <row r="1498" spans="5:10" s="112" customFormat="1" ht="13.5" customHeight="1" x14ac:dyDescent="0.15">
      <c r="E1498" s="68"/>
      <c r="G1498" s="68"/>
      <c r="I1498" s="149"/>
      <c r="J1498" s="194"/>
    </row>
    <row r="1499" spans="5:10" s="112" customFormat="1" ht="13.5" customHeight="1" x14ac:dyDescent="0.15">
      <c r="E1499" s="68"/>
      <c r="G1499" s="68"/>
      <c r="I1499" s="149"/>
      <c r="J1499" s="194"/>
    </row>
    <row r="1500" spans="5:10" s="112" customFormat="1" ht="13.5" customHeight="1" x14ac:dyDescent="0.15">
      <c r="E1500" s="68"/>
      <c r="G1500" s="68"/>
      <c r="I1500" s="149"/>
      <c r="J1500" s="194"/>
    </row>
    <row r="1501" spans="5:10" s="112" customFormat="1" ht="13.5" customHeight="1" x14ac:dyDescent="0.15">
      <c r="E1501" s="68"/>
      <c r="G1501" s="68"/>
      <c r="I1501" s="149"/>
      <c r="J1501" s="194"/>
    </row>
    <row r="1502" spans="5:10" s="112" customFormat="1" ht="13.5" customHeight="1" x14ac:dyDescent="0.15">
      <c r="E1502" s="68"/>
      <c r="G1502" s="68"/>
      <c r="I1502" s="149"/>
      <c r="J1502" s="194"/>
    </row>
    <row r="1503" spans="5:10" s="112" customFormat="1" ht="13.5" customHeight="1" x14ac:dyDescent="0.15">
      <c r="E1503" s="68"/>
      <c r="G1503" s="68"/>
      <c r="I1503" s="149"/>
      <c r="J1503" s="194"/>
    </row>
    <row r="1504" spans="5:10" s="112" customFormat="1" ht="13.5" customHeight="1" x14ac:dyDescent="0.15">
      <c r="E1504" s="68"/>
      <c r="G1504" s="68"/>
      <c r="I1504" s="149"/>
      <c r="J1504" s="194"/>
    </row>
    <row r="1505" spans="5:10" s="112" customFormat="1" ht="13.5" customHeight="1" x14ac:dyDescent="0.15">
      <c r="E1505" s="68"/>
      <c r="G1505" s="68"/>
      <c r="I1505" s="149"/>
      <c r="J1505" s="194"/>
    </row>
    <row r="1506" spans="5:10" s="112" customFormat="1" ht="13.5" customHeight="1" x14ac:dyDescent="0.15">
      <c r="E1506" s="68"/>
      <c r="G1506" s="68"/>
      <c r="I1506" s="149"/>
      <c r="J1506" s="194"/>
    </row>
    <row r="1507" spans="5:10" s="112" customFormat="1" ht="13.5" customHeight="1" x14ac:dyDescent="0.15">
      <c r="E1507" s="68"/>
      <c r="G1507" s="68"/>
      <c r="I1507" s="149"/>
      <c r="J1507" s="194"/>
    </row>
    <row r="1508" spans="5:10" s="112" customFormat="1" ht="13.5" customHeight="1" x14ac:dyDescent="0.15">
      <c r="E1508" s="68"/>
      <c r="G1508" s="68"/>
      <c r="I1508" s="149"/>
      <c r="J1508" s="194"/>
    </row>
    <row r="1509" spans="5:10" s="112" customFormat="1" ht="13.5" customHeight="1" x14ac:dyDescent="0.15">
      <c r="E1509" s="68"/>
      <c r="G1509" s="68"/>
      <c r="I1509" s="149"/>
      <c r="J1509" s="194"/>
    </row>
    <row r="1510" spans="5:10" s="112" customFormat="1" ht="13.5" customHeight="1" x14ac:dyDescent="0.15">
      <c r="E1510" s="68"/>
      <c r="G1510" s="68"/>
      <c r="I1510" s="149"/>
      <c r="J1510" s="194"/>
    </row>
    <row r="1511" spans="5:10" s="112" customFormat="1" ht="13.5" customHeight="1" x14ac:dyDescent="0.15">
      <c r="E1511" s="68"/>
      <c r="G1511" s="68"/>
      <c r="I1511" s="149"/>
      <c r="J1511" s="194"/>
    </row>
    <row r="1512" spans="5:10" s="112" customFormat="1" ht="13.5" customHeight="1" x14ac:dyDescent="0.15">
      <c r="E1512" s="68"/>
      <c r="G1512" s="68"/>
      <c r="I1512" s="149"/>
      <c r="J1512" s="194"/>
    </row>
    <row r="1513" spans="5:10" s="112" customFormat="1" ht="13.5" customHeight="1" x14ac:dyDescent="0.15">
      <c r="E1513" s="68"/>
      <c r="G1513" s="68"/>
      <c r="I1513" s="149"/>
      <c r="J1513" s="194"/>
    </row>
    <row r="1514" spans="5:10" s="112" customFormat="1" ht="13.5" customHeight="1" x14ac:dyDescent="0.15">
      <c r="E1514" s="68"/>
      <c r="G1514" s="68"/>
      <c r="I1514" s="149"/>
      <c r="J1514" s="194"/>
    </row>
    <row r="1515" spans="5:10" s="112" customFormat="1" ht="13.5" customHeight="1" x14ac:dyDescent="0.15">
      <c r="E1515" s="68"/>
      <c r="G1515" s="68"/>
      <c r="I1515" s="149"/>
      <c r="J1515" s="194"/>
    </row>
    <row r="1516" spans="5:10" s="112" customFormat="1" ht="13.5" customHeight="1" x14ac:dyDescent="0.15">
      <c r="E1516" s="68"/>
      <c r="G1516" s="68"/>
      <c r="I1516" s="149"/>
      <c r="J1516" s="194"/>
    </row>
    <row r="1517" spans="5:10" s="112" customFormat="1" ht="13.5" customHeight="1" x14ac:dyDescent="0.15">
      <c r="E1517" s="68"/>
      <c r="G1517" s="68"/>
      <c r="I1517" s="149"/>
      <c r="J1517" s="194"/>
    </row>
    <row r="1518" spans="5:10" s="112" customFormat="1" ht="13.5" customHeight="1" x14ac:dyDescent="0.15">
      <c r="E1518" s="68"/>
      <c r="G1518" s="68"/>
      <c r="I1518" s="149"/>
      <c r="J1518" s="194"/>
    </row>
    <row r="1519" spans="5:10" s="112" customFormat="1" ht="13.5" customHeight="1" x14ac:dyDescent="0.15">
      <c r="E1519" s="68"/>
      <c r="G1519" s="68"/>
      <c r="I1519" s="149"/>
      <c r="J1519" s="194"/>
    </row>
    <row r="1520" spans="5:10" s="112" customFormat="1" ht="13.5" customHeight="1" x14ac:dyDescent="0.15">
      <c r="E1520" s="68"/>
      <c r="G1520" s="68"/>
      <c r="I1520" s="149"/>
      <c r="J1520" s="194"/>
    </row>
    <row r="1521" spans="5:10" s="112" customFormat="1" ht="13.5" customHeight="1" x14ac:dyDescent="0.15">
      <c r="E1521" s="68"/>
      <c r="G1521" s="68"/>
      <c r="I1521" s="149"/>
      <c r="J1521" s="194"/>
    </row>
    <row r="1522" spans="5:10" s="112" customFormat="1" ht="13.5" customHeight="1" x14ac:dyDescent="0.15">
      <c r="E1522" s="68"/>
      <c r="G1522" s="68"/>
      <c r="I1522" s="149"/>
      <c r="J1522" s="194"/>
    </row>
    <row r="1523" spans="5:10" s="112" customFormat="1" ht="13.5" customHeight="1" x14ac:dyDescent="0.15">
      <c r="E1523" s="68"/>
      <c r="G1523" s="68"/>
      <c r="I1523" s="149"/>
      <c r="J1523" s="194"/>
    </row>
    <row r="1524" spans="5:10" s="112" customFormat="1" ht="13.5" customHeight="1" x14ac:dyDescent="0.15">
      <c r="E1524" s="68"/>
      <c r="G1524" s="68"/>
      <c r="I1524" s="149"/>
      <c r="J1524" s="194"/>
    </row>
    <row r="1525" spans="5:10" s="112" customFormat="1" ht="13.5" customHeight="1" x14ac:dyDescent="0.15">
      <c r="E1525" s="68"/>
      <c r="G1525" s="68"/>
      <c r="I1525" s="149"/>
      <c r="J1525" s="194"/>
    </row>
    <row r="1526" spans="5:10" s="112" customFormat="1" ht="13.5" customHeight="1" x14ac:dyDescent="0.15">
      <c r="E1526" s="68"/>
      <c r="G1526" s="68"/>
      <c r="I1526" s="149"/>
      <c r="J1526" s="194"/>
    </row>
    <row r="1527" spans="5:10" s="112" customFormat="1" ht="13.5" customHeight="1" x14ac:dyDescent="0.15">
      <c r="E1527" s="68"/>
      <c r="G1527" s="68"/>
      <c r="I1527" s="149"/>
      <c r="J1527" s="194"/>
    </row>
    <row r="1528" spans="5:10" s="112" customFormat="1" ht="13.5" customHeight="1" x14ac:dyDescent="0.15">
      <c r="E1528" s="68"/>
      <c r="G1528" s="68"/>
      <c r="I1528" s="149"/>
      <c r="J1528" s="194"/>
    </row>
    <row r="1529" spans="5:10" s="112" customFormat="1" ht="13.5" customHeight="1" x14ac:dyDescent="0.15">
      <c r="E1529" s="68"/>
      <c r="G1529" s="68"/>
      <c r="I1529" s="149"/>
      <c r="J1529" s="194"/>
    </row>
    <row r="1530" spans="5:10" s="112" customFormat="1" ht="13.5" customHeight="1" x14ac:dyDescent="0.15">
      <c r="E1530" s="68"/>
      <c r="G1530" s="68"/>
      <c r="I1530" s="149"/>
      <c r="J1530" s="194"/>
    </row>
    <row r="1531" spans="5:10" s="112" customFormat="1" ht="13.5" customHeight="1" x14ac:dyDescent="0.15">
      <c r="E1531" s="68"/>
      <c r="G1531" s="68"/>
      <c r="I1531" s="149"/>
      <c r="J1531" s="194"/>
    </row>
    <row r="1532" spans="5:10" s="112" customFormat="1" ht="13.5" customHeight="1" x14ac:dyDescent="0.15">
      <c r="E1532" s="68"/>
      <c r="G1532" s="68"/>
      <c r="I1532" s="149"/>
      <c r="J1532" s="194"/>
    </row>
    <row r="1533" spans="5:10" s="112" customFormat="1" ht="13.5" customHeight="1" x14ac:dyDescent="0.15">
      <c r="E1533" s="68"/>
      <c r="G1533" s="68"/>
      <c r="I1533" s="149"/>
      <c r="J1533" s="194"/>
    </row>
    <row r="1534" spans="5:10" s="112" customFormat="1" ht="13.5" customHeight="1" x14ac:dyDescent="0.15">
      <c r="E1534" s="68"/>
      <c r="G1534" s="68"/>
      <c r="I1534" s="149"/>
      <c r="J1534" s="194"/>
    </row>
    <row r="1535" spans="5:10" s="112" customFormat="1" ht="13.5" customHeight="1" x14ac:dyDescent="0.15">
      <c r="E1535" s="68"/>
      <c r="G1535" s="68"/>
      <c r="I1535" s="149"/>
      <c r="J1535" s="194"/>
    </row>
    <row r="1536" spans="5:10" s="112" customFormat="1" ht="13.5" customHeight="1" x14ac:dyDescent="0.15">
      <c r="E1536" s="68"/>
      <c r="G1536" s="68"/>
      <c r="I1536" s="149"/>
      <c r="J1536" s="194"/>
    </row>
    <row r="1537" spans="5:10" s="112" customFormat="1" ht="13.5" customHeight="1" x14ac:dyDescent="0.15">
      <c r="E1537" s="68"/>
      <c r="G1537" s="68"/>
      <c r="I1537" s="149"/>
      <c r="J1537" s="194"/>
    </row>
    <row r="1538" spans="5:10" s="112" customFormat="1" ht="13.5" customHeight="1" x14ac:dyDescent="0.15">
      <c r="E1538" s="68"/>
      <c r="G1538" s="68"/>
      <c r="I1538" s="149"/>
      <c r="J1538" s="194"/>
    </row>
    <row r="1539" spans="5:10" s="112" customFormat="1" ht="13.5" customHeight="1" x14ac:dyDescent="0.15">
      <c r="E1539" s="68"/>
      <c r="G1539" s="68"/>
      <c r="I1539" s="149"/>
      <c r="J1539" s="194"/>
    </row>
    <row r="1540" spans="5:10" s="112" customFormat="1" ht="13.5" customHeight="1" x14ac:dyDescent="0.15">
      <c r="E1540" s="68"/>
      <c r="G1540" s="68"/>
      <c r="I1540" s="149"/>
      <c r="J1540" s="194"/>
    </row>
    <row r="1541" spans="5:10" s="112" customFormat="1" ht="13.5" customHeight="1" x14ac:dyDescent="0.15">
      <c r="E1541" s="68"/>
      <c r="G1541" s="68"/>
      <c r="I1541" s="149"/>
      <c r="J1541" s="194"/>
    </row>
    <row r="1542" spans="5:10" s="112" customFormat="1" ht="13.5" customHeight="1" x14ac:dyDescent="0.15">
      <c r="E1542" s="68"/>
      <c r="G1542" s="68"/>
      <c r="I1542" s="149"/>
      <c r="J1542" s="194"/>
    </row>
    <row r="1543" spans="5:10" s="112" customFormat="1" ht="13.5" customHeight="1" x14ac:dyDescent="0.15">
      <c r="E1543" s="68"/>
      <c r="G1543" s="68"/>
      <c r="I1543" s="149"/>
      <c r="J1543" s="194"/>
    </row>
    <row r="1544" spans="5:10" s="112" customFormat="1" ht="13.5" customHeight="1" x14ac:dyDescent="0.15">
      <c r="E1544" s="68"/>
      <c r="G1544" s="68"/>
      <c r="I1544" s="149"/>
      <c r="J1544" s="194"/>
    </row>
    <row r="1545" spans="5:10" s="112" customFormat="1" ht="13.5" customHeight="1" x14ac:dyDescent="0.15">
      <c r="E1545" s="68"/>
      <c r="G1545" s="68"/>
      <c r="I1545" s="149"/>
      <c r="J1545" s="194"/>
    </row>
    <row r="1546" spans="5:10" s="112" customFormat="1" ht="13.5" customHeight="1" x14ac:dyDescent="0.15">
      <c r="E1546" s="68"/>
      <c r="G1546" s="68"/>
      <c r="I1546" s="149"/>
      <c r="J1546" s="194"/>
    </row>
    <row r="1547" spans="5:10" s="112" customFormat="1" ht="13.5" customHeight="1" x14ac:dyDescent="0.15">
      <c r="E1547" s="68"/>
      <c r="G1547" s="68"/>
      <c r="I1547" s="149"/>
      <c r="J1547" s="194"/>
    </row>
    <row r="1548" spans="5:10" s="112" customFormat="1" ht="13.5" customHeight="1" x14ac:dyDescent="0.15">
      <c r="E1548" s="68"/>
      <c r="G1548" s="68"/>
      <c r="I1548" s="149"/>
      <c r="J1548" s="194"/>
    </row>
    <row r="1549" spans="5:10" s="112" customFormat="1" ht="13.5" customHeight="1" x14ac:dyDescent="0.15">
      <c r="E1549" s="68"/>
      <c r="G1549" s="68"/>
      <c r="I1549" s="149"/>
      <c r="J1549" s="194"/>
    </row>
    <row r="1550" spans="5:10" s="112" customFormat="1" ht="13.5" customHeight="1" x14ac:dyDescent="0.15">
      <c r="E1550" s="68"/>
      <c r="G1550" s="68"/>
      <c r="I1550" s="149"/>
      <c r="J1550" s="194"/>
    </row>
    <row r="1551" spans="5:10" s="112" customFormat="1" ht="13.5" customHeight="1" x14ac:dyDescent="0.15">
      <c r="E1551" s="68"/>
      <c r="G1551" s="68"/>
      <c r="I1551" s="149"/>
      <c r="J1551" s="194"/>
    </row>
    <row r="1552" spans="5:10" s="112" customFormat="1" ht="13.5" customHeight="1" x14ac:dyDescent="0.15">
      <c r="E1552" s="68"/>
      <c r="G1552" s="68"/>
      <c r="I1552" s="149"/>
      <c r="J1552" s="194"/>
    </row>
    <row r="1553" spans="5:10" s="112" customFormat="1" ht="13.5" customHeight="1" x14ac:dyDescent="0.15">
      <c r="E1553" s="68"/>
      <c r="G1553" s="68"/>
      <c r="I1553" s="149"/>
      <c r="J1553" s="194"/>
    </row>
    <row r="1554" spans="5:10" s="112" customFormat="1" ht="13.5" customHeight="1" x14ac:dyDescent="0.15">
      <c r="E1554" s="68"/>
      <c r="G1554" s="68"/>
      <c r="I1554" s="149"/>
      <c r="J1554" s="194"/>
    </row>
    <row r="1555" spans="5:10" s="112" customFormat="1" ht="13.5" customHeight="1" x14ac:dyDescent="0.15">
      <c r="E1555" s="68"/>
      <c r="G1555" s="68"/>
      <c r="I1555" s="149"/>
      <c r="J1555" s="194"/>
    </row>
    <row r="1556" spans="5:10" s="112" customFormat="1" ht="13.5" customHeight="1" x14ac:dyDescent="0.15">
      <c r="E1556" s="68"/>
      <c r="G1556" s="68"/>
      <c r="I1556" s="149"/>
      <c r="J1556" s="194"/>
    </row>
    <row r="1557" spans="5:10" s="112" customFormat="1" ht="13.5" customHeight="1" x14ac:dyDescent="0.15">
      <c r="E1557" s="68"/>
      <c r="G1557" s="68"/>
      <c r="I1557" s="149"/>
      <c r="J1557" s="194"/>
    </row>
    <row r="1558" spans="5:10" s="112" customFormat="1" ht="13.5" customHeight="1" x14ac:dyDescent="0.15">
      <c r="E1558" s="68"/>
      <c r="G1558" s="68"/>
      <c r="I1558" s="149"/>
      <c r="J1558" s="194"/>
    </row>
    <row r="1559" spans="5:10" s="112" customFormat="1" ht="13.5" customHeight="1" x14ac:dyDescent="0.15">
      <c r="E1559" s="68"/>
      <c r="G1559" s="68"/>
      <c r="I1559" s="149"/>
      <c r="J1559" s="194"/>
    </row>
    <row r="1560" spans="5:10" s="112" customFormat="1" ht="13.5" customHeight="1" x14ac:dyDescent="0.15">
      <c r="E1560" s="68"/>
      <c r="G1560" s="68"/>
      <c r="I1560" s="149"/>
      <c r="J1560" s="194"/>
    </row>
    <row r="1561" spans="5:10" s="112" customFormat="1" ht="13.5" customHeight="1" x14ac:dyDescent="0.15">
      <c r="E1561" s="68"/>
      <c r="G1561" s="68"/>
      <c r="I1561" s="149"/>
      <c r="J1561" s="194"/>
    </row>
    <row r="1562" spans="5:10" s="112" customFormat="1" ht="13.5" customHeight="1" x14ac:dyDescent="0.15">
      <c r="E1562" s="68"/>
      <c r="G1562" s="68"/>
      <c r="I1562" s="149"/>
      <c r="J1562" s="194"/>
    </row>
    <row r="1563" spans="5:10" s="112" customFormat="1" ht="13.5" customHeight="1" x14ac:dyDescent="0.15">
      <c r="E1563" s="68"/>
      <c r="G1563" s="68"/>
      <c r="I1563" s="149"/>
      <c r="J1563" s="194"/>
    </row>
    <row r="1564" spans="5:10" s="112" customFormat="1" ht="13.5" customHeight="1" x14ac:dyDescent="0.15">
      <c r="E1564" s="68"/>
      <c r="G1564" s="68"/>
      <c r="I1564" s="149"/>
      <c r="J1564" s="194"/>
    </row>
    <row r="1565" spans="5:10" s="112" customFormat="1" ht="13.5" customHeight="1" x14ac:dyDescent="0.15">
      <c r="E1565" s="68"/>
      <c r="G1565" s="68"/>
      <c r="I1565" s="149"/>
      <c r="J1565" s="194"/>
    </row>
    <row r="1566" spans="5:10" s="112" customFormat="1" ht="13.5" customHeight="1" x14ac:dyDescent="0.15">
      <c r="E1566" s="68"/>
      <c r="G1566" s="68"/>
      <c r="I1566" s="149"/>
      <c r="J1566" s="194"/>
    </row>
    <row r="1567" spans="5:10" s="112" customFormat="1" ht="13.5" customHeight="1" x14ac:dyDescent="0.15">
      <c r="E1567" s="68"/>
      <c r="G1567" s="68"/>
      <c r="I1567" s="149"/>
      <c r="J1567" s="194"/>
    </row>
    <row r="1568" spans="5:10" s="112" customFormat="1" ht="13.5" customHeight="1" x14ac:dyDescent="0.15">
      <c r="E1568" s="68"/>
      <c r="G1568" s="68"/>
      <c r="I1568" s="149"/>
      <c r="J1568" s="194"/>
    </row>
    <row r="1569" spans="5:10" s="112" customFormat="1" ht="13.5" customHeight="1" x14ac:dyDescent="0.15">
      <c r="E1569" s="68"/>
      <c r="G1569" s="68"/>
      <c r="I1569" s="149"/>
      <c r="J1569" s="194"/>
    </row>
    <row r="1570" spans="5:10" s="112" customFormat="1" ht="13.5" customHeight="1" x14ac:dyDescent="0.15">
      <c r="E1570" s="68"/>
      <c r="G1570" s="68"/>
      <c r="I1570" s="149"/>
      <c r="J1570" s="194"/>
    </row>
    <row r="1571" spans="5:10" s="112" customFormat="1" ht="13.5" customHeight="1" x14ac:dyDescent="0.15">
      <c r="E1571" s="68"/>
      <c r="G1571" s="68"/>
      <c r="I1571" s="149"/>
      <c r="J1571" s="194"/>
    </row>
    <row r="1572" spans="5:10" s="112" customFormat="1" ht="13.5" customHeight="1" x14ac:dyDescent="0.15">
      <c r="E1572" s="68"/>
      <c r="G1572" s="68"/>
      <c r="I1572" s="149"/>
      <c r="J1572" s="194"/>
    </row>
    <row r="1573" spans="5:10" s="112" customFormat="1" ht="13.5" customHeight="1" x14ac:dyDescent="0.15">
      <c r="E1573" s="68"/>
      <c r="G1573" s="68"/>
      <c r="I1573" s="149"/>
      <c r="J1573" s="194"/>
    </row>
    <row r="1574" spans="5:10" s="112" customFormat="1" ht="13.5" customHeight="1" x14ac:dyDescent="0.15">
      <c r="E1574" s="68"/>
      <c r="G1574" s="68"/>
      <c r="I1574" s="149"/>
      <c r="J1574" s="194"/>
    </row>
    <row r="1575" spans="5:10" s="112" customFormat="1" ht="13.5" customHeight="1" x14ac:dyDescent="0.15">
      <c r="E1575" s="68"/>
      <c r="G1575" s="68"/>
      <c r="I1575" s="149"/>
      <c r="J1575" s="194"/>
    </row>
    <row r="1576" spans="5:10" s="112" customFormat="1" ht="13.5" customHeight="1" x14ac:dyDescent="0.15">
      <c r="E1576" s="68"/>
      <c r="G1576" s="68"/>
      <c r="I1576" s="149"/>
      <c r="J1576" s="194"/>
    </row>
    <row r="1577" spans="5:10" s="112" customFormat="1" ht="13.5" customHeight="1" x14ac:dyDescent="0.15">
      <c r="E1577" s="68"/>
      <c r="G1577" s="68"/>
      <c r="I1577" s="149"/>
      <c r="J1577" s="194"/>
    </row>
    <row r="1578" spans="5:10" s="112" customFormat="1" ht="13.5" customHeight="1" x14ac:dyDescent="0.15">
      <c r="E1578" s="68"/>
      <c r="G1578" s="68"/>
      <c r="I1578" s="149"/>
      <c r="J1578" s="194"/>
    </row>
    <row r="1579" spans="5:10" s="112" customFormat="1" ht="13.5" customHeight="1" x14ac:dyDescent="0.15">
      <c r="E1579" s="68"/>
      <c r="G1579" s="68"/>
      <c r="I1579" s="149"/>
      <c r="J1579" s="194"/>
    </row>
    <row r="1580" spans="5:10" s="112" customFormat="1" ht="13.5" customHeight="1" x14ac:dyDescent="0.15">
      <c r="E1580" s="68"/>
      <c r="G1580" s="68"/>
      <c r="I1580" s="149"/>
      <c r="J1580" s="194"/>
    </row>
    <row r="1581" spans="5:10" s="112" customFormat="1" ht="13.5" customHeight="1" x14ac:dyDescent="0.15">
      <c r="E1581" s="68"/>
      <c r="G1581" s="68"/>
      <c r="I1581" s="149"/>
      <c r="J1581" s="194"/>
    </row>
    <row r="1582" spans="5:10" s="112" customFormat="1" ht="13.5" customHeight="1" x14ac:dyDescent="0.15">
      <c r="E1582" s="68"/>
      <c r="G1582" s="68"/>
      <c r="I1582" s="149"/>
      <c r="J1582" s="194"/>
    </row>
    <row r="1583" spans="5:10" s="112" customFormat="1" ht="13.5" customHeight="1" x14ac:dyDescent="0.15">
      <c r="E1583" s="68"/>
      <c r="G1583" s="68"/>
      <c r="I1583" s="149"/>
      <c r="J1583" s="194"/>
    </row>
    <row r="1584" spans="5:10" s="112" customFormat="1" ht="13.5" customHeight="1" x14ac:dyDescent="0.15">
      <c r="E1584" s="68"/>
      <c r="G1584" s="68"/>
      <c r="I1584" s="149"/>
      <c r="J1584" s="194"/>
    </row>
    <row r="1585" spans="5:10" s="112" customFormat="1" ht="13.5" customHeight="1" x14ac:dyDescent="0.15">
      <c r="E1585" s="68"/>
      <c r="G1585" s="68"/>
      <c r="I1585" s="149"/>
      <c r="J1585" s="194"/>
    </row>
    <row r="1586" spans="5:10" s="112" customFormat="1" ht="13.5" customHeight="1" x14ac:dyDescent="0.15">
      <c r="E1586" s="68"/>
      <c r="G1586" s="68"/>
      <c r="I1586" s="149"/>
      <c r="J1586" s="194"/>
    </row>
    <row r="1587" spans="5:10" s="112" customFormat="1" ht="13.5" customHeight="1" x14ac:dyDescent="0.15">
      <c r="E1587" s="68"/>
      <c r="G1587" s="68"/>
      <c r="I1587" s="149"/>
      <c r="J1587" s="194"/>
    </row>
    <row r="1588" spans="5:10" s="112" customFormat="1" ht="13.5" customHeight="1" x14ac:dyDescent="0.15">
      <c r="E1588" s="68"/>
      <c r="G1588" s="68"/>
      <c r="I1588" s="149"/>
      <c r="J1588" s="194"/>
    </row>
    <row r="1589" spans="5:10" s="112" customFormat="1" ht="13.5" customHeight="1" x14ac:dyDescent="0.15">
      <c r="E1589" s="68"/>
      <c r="G1589" s="68"/>
      <c r="I1589" s="149"/>
      <c r="J1589" s="194"/>
    </row>
    <row r="1590" spans="5:10" s="112" customFormat="1" ht="13.5" customHeight="1" x14ac:dyDescent="0.15">
      <c r="E1590" s="68"/>
      <c r="G1590" s="68"/>
      <c r="I1590" s="149"/>
      <c r="J1590" s="194"/>
    </row>
    <row r="1591" spans="5:10" s="112" customFormat="1" ht="13.5" customHeight="1" x14ac:dyDescent="0.15">
      <c r="E1591" s="68"/>
      <c r="G1591" s="68"/>
      <c r="I1591" s="149"/>
      <c r="J1591" s="194"/>
    </row>
    <row r="1592" spans="5:10" s="112" customFormat="1" ht="13.5" customHeight="1" x14ac:dyDescent="0.15">
      <c r="E1592" s="68"/>
      <c r="G1592" s="68"/>
      <c r="I1592" s="149"/>
      <c r="J1592" s="194"/>
    </row>
    <row r="1593" spans="5:10" s="112" customFormat="1" ht="13.5" customHeight="1" x14ac:dyDescent="0.15">
      <c r="E1593" s="68"/>
      <c r="G1593" s="68"/>
      <c r="I1593" s="149"/>
      <c r="J1593" s="194"/>
    </row>
    <row r="1594" spans="5:10" s="112" customFormat="1" ht="13.5" customHeight="1" x14ac:dyDescent="0.15">
      <c r="E1594" s="68"/>
      <c r="G1594" s="68"/>
      <c r="I1594" s="149"/>
      <c r="J1594" s="194"/>
    </row>
    <row r="1595" spans="5:10" s="112" customFormat="1" ht="13.5" customHeight="1" x14ac:dyDescent="0.15">
      <c r="E1595" s="68"/>
      <c r="G1595" s="68"/>
      <c r="I1595" s="149"/>
      <c r="J1595" s="194"/>
    </row>
    <row r="1596" spans="5:10" s="112" customFormat="1" ht="13.5" customHeight="1" x14ac:dyDescent="0.15">
      <c r="E1596" s="68"/>
      <c r="G1596" s="68"/>
      <c r="I1596" s="149"/>
      <c r="J1596" s="194"/>
    </row>
    <row r="1597" spans="5:10" s="112" customFormat="1" ht="13.5" customHeight="1" x14ac:dyDescent="0.15">
      <c r="E1597" s="68"/>
      <c r="G1597" s="68"/>
      <c r="I1597" s="149"/>
      <c r="J1597" s="194"/>
    </row>
    <row r="1598" spans="5:10" s="112" customFormat="1" ht="13.5" customHeight="1" x14ac:dyDescent="0.15">
      <c r="E1598" s="68"/>
      <c r="G1598" s="68"/>
      <c r="I1598" s="149"/>
      <c r="J1598" s="194"/>
    </row>
    <row r="1599" spans="5:10" s="112" customFormat="1" ht="13.5" customHeight="1" x14ac:dyDescent="0.15">
      <c r="E1599" s="68"/>
      <c r="G1599" s="68"/>
      <c r="I1599" s="149"/>
      <c r="J1599" s="194"/>
    </row>
    <row r="1600" spans="5:10" s="112" customFormat="1" ht="13.5" customHeight="1" x14ac:dyDescent="0.15">
      <c r="E1600" s="68"/>
      <c r="G1600" s="68"/>
      <c r="I1600" s="149"/>
      <c r="J1600" s="194"/>
    </row>
    <row r="1601" spans="5:10" s="112" customFormat="1" ht="13.5" customHeight="1" x14ac:dyDescent="0.15">
      <c r="E1601" s="68"/>
      <c r="G1601" s="68"/>
      <c r="I1601" s="149"/>
      <c r="J1601" s="194"/>
    </row>
    <row r="1602" spans="5:10" s="112" customFormat="1" ht="13.5" customHeight="1" x14ac:dyDescent="0.15">
      <c r="E1602" s="68"/>
      <c r="G1602" s="68"/>
      <c r="I1602" s="149"/>
      <c r="J1602" s="194"/>
    </row>
    <row r="1603" spans="5:10" s="112" customFormat="1" ht="13.5" customHeight="1" x14ac:dyDescent="0.15">
      <c r="E1603" s="68"/>
      <c r="G1603" s="68"/>
      <c r="I1603" s="149"/>
      <c r="J1603" s="194"/>
    </row>
    <row r="1604" spans="5:10" s="112" customFormat="1" ht="13.5" customHeight="1" x14ac:dyDescent="0.15">
      <c r="E1604" s="68"/>
      <c r="G1604" s="68"/>
      <c r="I1604" s="149"/>
      <c r="J1604" s="194"/>
    </row>
    <row r="1605" spans="5:10" s="112" customFormat="1" ht="13.5" customHeight="1" x14ac:dyDescent="0.15">
      <c r="E1605" s="68"/>
      <c r="G1605" s="68"/>
      <c r="I1605" s="149"/>
      <c r="J1605" s="194"/>
    </row>
    <row r="1606" spans="5:10" s="112" customFormat="1" ht="13.5" customHeight="1" x14ac:dyDescent="0.15">
      <c r="E1606" s="68"/>
      <c r="G1606" s="68"/>
      <c r="I1606" s="149"/>
      <c r="J1606" s="194"/>
    </row>
    <row r="1607" spans="5:10" s="112" customFormat="1" ht="13.5" customHeight="1" x14ac:dyDescent="0.15">
      <c r="E1607" s="68"/>
      <c r="G1607" s="68"/>
      <c r="I1607" s="149"/>
      <c r="J1607" s="194"/>
    </row>
    <row r="1608" spans="5:10" s="112" customFormat="1" ht="13.5" customHeight="1" x14ac:dyDescent="0.15">
      <c r="E1608" s="68"/>
      <c r="G1608" s="68"/>
      <c r="I1608" s="149"/>
      <c r="J1608" s="194"/>
    </row>
    <row r="1609" spans="5:10" s="112" customFormat="1" ht="13.5" customHeight="1" x14ac:dyDescent="0.15">
      <c r="E1609" s="68"/>
      <c r="G1609" s="68"/>
      <c r="I1609" s="149"/>
      <c r="J1609" s="194"/>
    </row>
    <row r="1610" spans="5:10" s="112" customFormat="1" ht="13.5" customHeight="1" x14ac:dyDescent="0.15">
      <c r="E1610" s="68"/>
      <c r="G1610" s="68"/>
      <c r="I1610" s="149"/>
      <c r="J1610" s="194"/>
    </row>
    <row r="1611" spans="5:10" s="112" customFormat="1" ht="13.5" customHeight="1" x14ac:dyDescent="0.15">
      <c r="E1611" s="68"/>
      <c r="G1611" s="68"/>
      <c r="I1611" s="149"/>
      <c r="J1611" s="194"/>
    </row>
    <row r="1612" spans="5:10" s="112" customFormat="1" ht="13.5" customHeight="1" x14ac:dyDescent="0.15">
      <c r="E1612" s="68"/>
      <c r="G1612" s="68"/>
      <c r="I1612" s="149"/>
      <c r="J1612" s="194"/>
    </row>
    <row r="1613" spans="5:10" s="112" customFormat="1" ht="13.5" customHeight="1" x14ac:dyDescent="0.15">
      <c r="E1613" s="68"/>
      <c r="G1613" s="68"/>
      <c r="I1613" s="149"/>
      <c r="J1613" s="194"/>
    </row>
    <row r="1614" spans="5:10" s="112" customFormat="1" ht="13.5" customHeight="1" x14ac:dyDescent="0.15">
      <c r="E1614" s="68"/>
      <c r="G1614" s="68"/>
      <c r="I1614" s="149"/>
      <c r="J1614" s="194"/>
    </row>
    <row r="1615" spans="5:10" s="112" customFormat="1" ht="13.5" customHeight="1" x14ac:dyDescent="0.15">
      <c r="E1615" s="68"/>
      <c r="G1615" s="68"/>
      <c r="I1615" s="149"/>
      <c r="J1615" s="194"/>
    </row>
    <row r="1616" spans="5:10" s="112" customFormat="1" ht="13.5" customHeight="1" x14ac:dyDescent="0.15">
      <c r="E1616" s="68"/>
      <c r="G1616" s="68"/>
      <c r="I1616" s="149"/>
      <c r="J1616" s="194"/>
    </row>
    <row r="1617" spans="5:10" s="112" customFormat="1" ht="13.5" customHeight="1" x14ac:dyDescent="0.15">
      <c r="E1617" s="68"/>
      <c r="G1617" s="68"/>
      <c r="I1617" s="149"/>
      <c r="J1617" s="194"/>
    </row>
    <row r="1618" spans="5:10" s="112" customFormat="1" ht="13.5" customHeight="1" x14ac:dyDescent="0.15">
      <c r="E1618" s="68"/>
      <c r="G1618" s="68"/>
      <c r="I1618" s="149"/>
      <c r="J1618" s="194"/>
    </row>
    <row r="1619" spans="5:10" s="112" customFormat="1" ht="13.5" customHeight="1" x14ac:dyDescent="0.15">
      <c r="E1619" s="68"/>
      <c r="G1619" s="68"/>
      <c r="I1619" s="149"/>
      <c r="J1619" s="194"/>
    </row>
    <row r="1620" spans="5:10" s="112" customFormat="1" ht="13.5" customHeight="1" x14ac:dyDescent="0.15">
      <c r="E1620" s="68"/>
      <c r="G1620" s="68"/>
      <c r="I1620" s="149"/>
      <c r="J1620" s="194"/>
    </row>
    <row r="1621" spans="5:10" s="112" customFormat="1" ht="13.5" customHeight="1" x14ac:dyDescent="0.15">
      <c r="E1621" s="68"/>
      <c r="G1621" s="68"/>
      <c r="I1621" s="149"/>
      <c r="J1621" s="194"/>
    </row>
    <row r="1622" spans="5:10" s="112" customFormat="1" ht="13.5" customHeight="1" x14ac:dyDescent="0.15">
      <c r="E1622" s="68"/>
      <c r="G1622" s="68"/>
      <c r="I1622" s="149"/>
      <c r="J1622" s="194"/>
    </row>
    <row r="1623" spans="5:10" s="112" customFormat="1" ht="13.5" customHeight="1" x14ac:dyDescent="0.15">
      <c r="E1623" s="68"/>
      <c r="G1623" s="68"/>
      <c r="I1623" s="149"/>
      <c r="J1623" s="194"/>
    </row>
    <row r="1624" spans="5:10" s="112" customFormat="1" ht="13.5" customHeight="1" x14ac:dyDescent="0.15">
      <c r="E1624" s="68"/>
      <c r="G1624" s="68"/>
      <c r="I1624" s="149"/>
      <c r="J1624" s="194"/>
    </row>
    <row r="1625" spans="5:10" s="112" customFormat="1" ht="13.5" customHeight="1" x14ac:dyDescent="0.15">
      <c r="E1625" s="68"/>
      <c r="G1625" s="68"/>
      <c r="I1625" s="149"/>
      <c r="J1625" s="194"/>
    </row>
    <row r="1626" spans="5:10" s="112" customFormat="1" ht="13.5" customHeight="1" x14ac:dyDescent="0.15">
      <c r="E1626" s="68"/>
      <c r="G1626" s="68"/>
      <c r="I1626" s="149"/>
      <c r="J1626" s="194"/>
    </row>
    <row r="1627" spans="5:10" s="112" customFormat="1" ht="13.5" customHeight="1" x14ac:dyDescent="0.15">
      <c r="E1627" s="68"/>
      <c r="G1627" s="68"/>
      <c r="I1627" s="149"/>
      <c r="J1627" s="194"/>
    </row>
    <row r="1628" spans="5:10" s="112" customFormat="1" ht="13.5" customHeight="1" x14ac:dyDescent="0.15">
      <c r="E1628" s="68"/>
      <c r="G1628" s="68"/>
      <c r="I1628" s="149"/>
      <c r="J1628" s="194"/>
    </row>
    <row r="1629" spans="5:10" s="112" customFormat="1" ht="13.5" customHeight="1" x14ac:dyDescent="0.15">
      <c r="E1629" s="68"/>
      <c r="G1629" s="68"/>
      <c r="I1629" s="149"/>
      <c r="J1629" s="194"/>
    </row>
    <row r="1630" spans="5:10" s="112" customFormat="1" ht="13.5" customHeight="1" x14ac:dyDescent="0.15">
      <c r="E1630" s="68"/>
      <c r="G1630" s="68"/>
      <c r="I1630" s="149"/>
      <c r="J1630" s="194"/>
    </row>
    <row r="1631" spans="5:10" s="112" customFormat="1" ht="13.5" customHeight="1" x14ac:dyDescent="0.15">
      <c r="E1631" s="68"/>
      <c r="G1631" s="68"/>
      <c r="I1631" s="149"/>
      <c r="J1631" s="194"/>
    </row>
    <row r="1632" spans="5:10" s="112" customFormat="1" ht="13.5" customHeight="1" x14ac:dyDescent="0.15">
      <c r="E1632" s="68"/>
      <c r="G1632" s="68"/>
      <c r="I1632" s="149"/>
      <c r="J1632" s="194"/>
    </row>
    <row r="1633" spans="5:10" s="112" customFormat="1" ht="13.5" customHeight="1" x14ac:dyDescent="0.15">
      <c r="E1633" s="68"/>
      <c r="G1633" s="68"/>
      <c r="I1633" s="149"/>
      <c r="J1633" s="194"/>
    </row>
    <row r="1634" spans="5:10" s="112" customFormat="1" ht="13.5" customHeight="1" x14ac:dyDescent="0.15">
      <c r="E1634" s="68"/>
      <c r="G1634" s="68"/>
      <c r="I1634" s="149"/>
      <c r="J1634" s="194"/>
    </row>
    <row r="1635" spans="5:10" s="112" customFormat="1" ht="13.5" customHeight="1" x14ac:dyDescent="0.15">
      <c r="E1635" s="68"/>
      <c r="G1635" s="68"/>
      <c r="I1635" s="149"/>
      <c r="J1635" s="194"/>
    </row>
    <row r="1636" spans="5:10" s="112" customFormat="1" ht="13.5" customHeight="1" x14ac:dyDescent="0.15">
      <c r="E1636" s="68"/>
      <c r="G1636" s="68"/>
      <c r="I1636" s="149"/>
      <c r="J1636" s="194"/>
    </row>
    <row r="1637" spans="5:10" s="112" customFormat="1" ht="13.5" customHeight="1" x14ac:dyDescent="0.15">
      <c r="E1637" s="68"/>
      <c r="G1637" s="68"/>
      <c r="I1637" s="149"/>
      <c r="J1637" s="194"/>
    </row>
    <row r="1638" spans="5:10" s="112" customFormat="1" ht="13.5" customHeight="1" x14ac:dyDescent="0.15">
      <c r="E1638" s="68"/>
      <c r="G1638" s="68"/>
      <c r="I1638" s="149"/>
      <c r="J1638" s="194"/>
    </row>
    <row r="1639" spans="5:10" s="112" customFormat="1" ht="13.5" customHeight="1" x14ac:dyDescent="0.15">
      <c r="E1639" s="68"/>
      <c r="G1639" s="68"/>
      <c r="I1639" s="149"/>
      <c r="J1639" s="194"/>
    </row>
    <row r="1640" spans="5:10" s="112" customFormat="1" ht="13.5" customHeight="1" x14ac:dyDescent="0.15">
      <c r="E1640" s="68"/>
      <c r="G1640" s="68"/>
      <c r="I1640" s="149"/>
      <c r="J1640" s="194"/>
    </row>
    <row r="1641" spans="5:10" s="112" customFormat="1" ht="13.5" customHeight="1" x14ac:dyDescent="0.15">
      <c r="E1641" s="68"/>
      <c r="G1641" s="68"/>
      <c r="I1641" s="149"/>
      <c r="J1641" s="194"/>
    </row>
    <row r="1642" spans="5:10" s="112" customFormat="1" ht="13.5" customHeight="1" x14ac:dyDescent="0.15">
      <c r="E1642" s="68"/>
      <c r="G1642" s="68"/>
      <c r="I1642" s="149"/>
      <c r="J1642" s="194"/>
    </row>
    <row r="1643" spans="5:10" s="112" customFormat="1" ht="13.5" customHeight="1" x14ac:dyDescent="0.15">
      <c r="E1643" s="68"/>
      <c r="G1643" s="68"/>
      <c r="I1643" s="149"/>
      <c r="J1643" s="194"/>
    </row>
    <row r="1644" spans="5:10" s="112" customFormat="1" ht="13.5" customHeight="1" x14ac:dyDescent="0.15">
      <c r="E1644" s="68"/>
      <c r="G1644" s="68"/>
      <c r="I1644" s="149"/>
      <c r="J1644" s="194"/>
    </row>
    <row r="1645" spans="5:10" s="112" customFormat="1" ht="13.5" customHeight="1" x14ac:dyDescent="0.15">
      <c r="E1645" s="68"/>
      <c r="G1645" s="68"/>
      <c r="I1645" s="149"/>
      <c r="J1645" s="194"/>
    </row>
    <row r="1646" spans="5:10" s="112" customFormat="1" ht="13.5" customHeight="1" x14ac:dyDescent="0.15">
      <c r="E1646" s="68"/>
      <c r="G1646" s="68"/>
      <c r="I1646" s="149"/>
      <c r="J1646" s="194"/>
    </row>
    <row r="1647" spans="5:10" s="112" customFormat="1" ht="13.5" customHeight="1" x14ac:dyDescent="0.15">
      <c r="E1647" s="68"/>
      <c r="G1647" s="68"/>
      <c r="I1647" s="149"/>
      <c r="J1647" s="194"/>
    </row>
    <row r="1648" spans="5:10" s="112" customFormat="1" ht="13.5" customHeight="1" x14ac:dyDescent="0.15">
      <c r="E1648" s="68"/>
      <c r="G1648" s="68"/>
      <c r="I1648" s="149"/>
      <c r="J1648" s="194"/>
    </row>
    <row r="1649" spans="5:10" s="112" customFormat="1" ht="13.5" customHeight="1" x14ac:dyDescent="0.15">
      <c r="E1649" s="68"/>
      <c r="G1649" s="68"/>
      <c r="I1649" s="149"/>
      <c r="J1649" s="194"/>
    </row>
    <row r="1650" spans="5:10" s="112" customFormat="1" ht="13.5" customHeight="1" x14ac:dyDescent="0.15">
      <c r="E1650" s="68"/>
      <c r="G1650" s="68"/>
      <c r="I1650" s="149"/>
      <c r="J1650" s="194"/>
    </row>
    <row r="1651" spans="5:10" s="112" customFormat="1" ht="13.5" customHeight="1" x14ac:dyDescent="0.15">
      <c r="E1651" s="68"/>
      <c r="G1651" s="68"/>
      <c r="I1651" s="149"/>
      <c r="J1651" s="194"/>
    </row>
    <row r="1652" spans="5:10" s="112" customFormat="1" ht="13.5" customHeight="1" x14ac:dyDescent="0.15">
      <c r="E1652" s="68"/>
      <c r="G1652" s="68"/>
      <c r="I1652" s="149"/>
      <c r="J1652" s="194"/>
    </row>
    <row r="1653" spans="5:10" s="112" customFormat="1" ht="13.5" customHeight="1" x14ac:dyDescent="0.15">
      <c r="E1653" s="68"/>
      <c r="G1653" s="68"/>
      <c r="I1653" s="149"/>
      <c r="J1653" s="194"/>
    </row>
    <row r="1654" spans="5:10" s="112" customFormat="1" ht="13.5" customHeight="1" x14ac:dyDescent="0.15">
      <c r="E1654" s="68"/>
      <c r="G1654" s="68"/>
      <c r="I1654" s="149"/>
      <c r="J1654" s="194"/>
    </row>
    <row r="1655" spans="5:10" s="112" customFormat="1" ht="13.5" customHeight="1" x14ac:dyDescent="0.15">
      <c r="E1655" s="68"/>
      <c r="G1655" s="68"/>
      <c r="I1655" s="149"/>
      <c r="J1655" s="194"/>
    </row>
    <row r="1656" spans="5:10" s="112" customFormat="1" ht="13.5" customHeight="1" x14ac:dyDescent="0.15">
      <c r="E1656" s="68"/>
      <c r="G1656" s="68"/>
      <c r="I1656" s="149"/>
      <c r="J1656" s="194"/>
    </row>
    <row r="1657" spans="5:10" s="112" customFormat="1" ht="13.5" customHeight="1" x14ac:dyDescent="0.15">
      <c r="E1657" s="68"/>
      <c r="G1657" s="68"/>
      <c r="I1657" s="149"/>
      <c r="J1657" s="194"/>
    </row>
    <row r="1658" spans="5:10" s="112" customFormat="1" ht="13.5" customHeight="1" x14ac:dyDescent="0.15">
      <c r="E1658" s="68"/>
      <c r="G1658" s="68"/>
      <c r="I1658" s="149"/>
      <c r="J1658" s="194"/>
    </row>
    <row r="1659" spans="5:10" s="112" customFormat="1" ht="13.5" customHeight="1" x14ac:dyDescent="0.15">
      <c r="E1659" s="68"/>
      <c r="G1659" s="68"/>
      <c r="I1659" s="149"/>
      <c r="J1659" s="194"/>
    </row>
    <row r="1660" spans="5:10" s="112" customFormat="1" ht="13.5" customHeight="1" x14ac:dyDescent="0.15">
      <c r="E1660" s="68"/>
      <c r="G1660" s="68"/>
      <c r="I1660" s="149"/>
      <c r="J1660" s="194"/>
    </row>
    <row r="1661" spans="5:10" s="112" customFormat="1" ht="13.5" customHeight="1" x14ac:dyDescent="0.15">
      <c r="E1661" s="68"/>
      <c r="G1661" s="68"/>
      <c r="I1661" s="149"/>
      <c r="J1661" s="194"/>
    </row>
    <row r="1662" spans="5:10" s="112" customFormat="1" ht="13.5" customHeight="1" x14ac:dyDescent="0.15">
      <c r="E1662" s="68"/>
      <c r="G1662" s="68"/>
      <c r="I1662" s="149"/>
      <c r="J1662" s="194"/>
    </row>
    <row r="1663" spans="5:10" s="112" customFormat="1" ht="13.5" customHeight="1" x14ac:dyDescent="0.15">
      <c r="E1663" s="68"/>
      <c r="G1663" s="68"/>
      <c r="I1663" s="149"/>
      <c r="J1663" s="194"/>
    </row>
    <row r="1664" spans="5:10" s="112" customFormat="1" ht="13.5" customHeight="1" x14ac:dyDescent="0.15">
      <c r="E1664" s="68"/>
      <c r="G1664" s="68"/>
      <c r="I1664" s="149"/>
      <c r="J1664" s="194"/>
    </row>
    <row r="1665" spans="5:10" s="112" customFormat="1" ht="13.5" customHeight="1" x14ac:dyDescent="0.15">
      <c r="E1665" s="68"/>
      <c r="G1665" s="68"/>
      <c r="I1665" s="149"/>
      <c r="J1665" s="194"/>
    </row>
    <row r="1666" spans="5:10" s="112" customFormat="1" ht="13.5" customHeight="1" x14ac:dyDescent="0.15">
      <c r="E1666" s="68"/>
      <c r="G1666" s="68"/>
      <c r="I1666" s="149"/>
      <c r="J1666" s="194"/>
    </row>
    <row r="1667" spans="5:10" s="112" customFormat="1" ht="13.5" customHeight="1" x14ac:dyDescent="0.15">
      <c r="E1667" s="68"/>
      <c r="G1667" s="68"/>
      <c r="I1667" s="149"/>
      <c r="J1667" s="194"/>
    </row>
    <row r="1668" spans="5:10" s="112" customFormat="1" ht="13.5" customHeight="1" x14ac:dyDescent="0.15">
      <c r="E1668" s="68"/>
      <c r="G1668" s="68"/>
      <c r="I1668" s="149"/>
      <c r="J1668" s="194"/>
    </row>
    <row r="1669" spans="5:10" s="112" customFormat="1" ht="13.5" customHeight="1" x14ac:dyDescent="0.15">
      <c r="E1669" s="68"/>
      <c r="G1669" s="68"/>
      <c r="I1669" s="149"/>
      <c r="J1669" s="194"/>
    </row>
    <row r="1670" spans="5:10" s="112" customFormat="1" ht="13.5" customHeight="1" x14ac:dyDescent="0.15">
      <c r="E1670" s="68"/>
      <c r="G1670" s="68"/>
      <c r="I1670" s="149"/>
      <c r="J1670" s="194"/>
    </row>
    <row r="1671" spans="5:10" s="112" customFormat="1" ht="13.5" customHeight="1" x14ac:dyDescent="0.15">
      <c r="E1671" s="68"/>
      <c r="G1671" s="68"/>
      <c r="I1671" s="149"/>
      <c r="J1671" s="194"/>
    </row>
    <row r="1672" spans="5:10" s="112" customFormat="1" ht="13.5" customHeight="1" x14ac:dyDescent="0.15">
      <c r="E1672" s="68"/>
      <c r="G1672" s="68"/>
      <c r="I1672" s="149"/>
      <c r="J1672" s="194"/>
    </row>
    <row r="1673" spans="5:10" s="112" customFormat="1" ht="13.5" customHeight="1" x14ac:dyDescent="0.15">
      <c r="E1673" s="68"/>
      <c r="G1673" s="68"/>
      <c r="I1673" s="149"/>
      <c r="J1673" s="194"/>
    </row>
    <row r="1674" spans="5:10" s="112" customFormat="1" ht="13.5" customHeight="1" x14ac:dyDescent="0.15">
      <c r="E1674" s="68"/>
      <c r="G1674" s="68"/>
      <c r="I1674" s="149"/>
      <c r="J1674" s="194"/>
    </row>
    <row r="1675" spans="5:10" s="112" customFormat="1" ht="13.5" customHeight="1" x14ac:dyDescent="0.15">
      <c r="E1675" s="68"/>
      <c r="G1675" s="68"/>
      <c r="I1675" s="149"/>
      <c r="J1675" s="194"/>
    </row>
    <row r="1676" spans="5:10" s="112" customFormat="1" ht="13.5" customHeight="1" x14ac:dyDescent="0.15">
      <c r="E1676" s="68"/>
      <c r="G1676" s="68"/>
      <c r="I1676" s="149"/>
      <c r="J1676" s="194"/>
    </row>
    <row r="1677" spans="5:10" s="112" customFormat="1" ht="13.5" customHeight="1" x14ac:dyDescent="0.15">
      <c r="E1677" s="68"/>
      <c r="G1677" s="68"/>
      <c r="I1677" s="149"/>
      <c r="J1677" s="194"/>
    </row>
    <row r="1678" spans="5:10" s="112" customFormat="1" ht="13.5" customHeight="1" x14ac:dyDescent="0.15">
      <c r="E1678" s="68"/>
      <c r="G1678" s="68"/>
      <c r="I1678" s="149"/>
      <c r="J1678" s="194"/>
    </row>
    <row r="1679" spans="5:10" s="112" customFormat="1" ht="13.5" customHeight="1" x14ac:dyDescent="0.15">
      <c r="E1679" s="68"/>
      <c r="G1679" s="68"/>
      <c r="I1679" s="149"/>
      <c r="J1679" s="194"/>
    </row>
    <row r="1680" spans="5:10" s="112" customFormat="1" ht="13.5" customHeight="1" x14ac:dyDescent="0.15">
      <c r="E1680" s="68"/>
      <c r="G1680" s="68"/>
      <c r="I1680" s="149"/>
      <c r="J1680" s="194"/>
    </row>
    <row r="1681" spans="5:10" s="112" customFormat="1" ht="13.5" customHeight="1" x14ac:dyDescent="0.15">
      <c r="E1681" s="68"/>
      <c r="G1681" s="68"/>
      <c r="I1681" s="149"/>
      <c r="J1681" s="194"/>
    </row>
    <row r="1682" spans="5:10" s="112" customFormat="1" ht="13.5" customHeight="1" x14ac:dyDescent="0.15">
      <c r="E1682" s="68"/>
      <c r="G1682" s="68"/>
      <c r="I1682" s="149"/>
      <c r="J1682" s="194"/>
    </row>
    <row r="1683" spans="5:10" s="112" customFormat="1" ht="13.5" customHeight="1" x14ac:dyDescent="0.15">
      <c r="E1683" s="68"/>
      <c r="G1683" s="68"/>
      <c r="I1683" s="149"/>
      <c r="J1683" s="194"/>
    </row>
    <row r="1684" spans="5:10" s="112" customFormat="1" ht="13.5" customHeight="1" x14ac:dyDescent="0.15">
      <c r="E1684" s="68"/>
      <c r="G1684" s="68"/>
      <c r="I1684" s="149"/>
      <c r="J1684" s="194"/>
    </row>
    <row r="1685" spans="5:10" s="112" customFormat="1" ht="13.5" customHeight="1" x14ac:dyDescent="0.15">
      <c r="E1685" s="68"/>
      <c r="G1685" s="68"/>
      <c r="I1685" s="149"/>
      <c r="J1685" s="194"/>
    </row>
    <row r="1686" spans="5:10" s="112" customFormat="1" ht="13.5" customHeight="1" x14ac:dyDescent="0.15">
      <c r="E1686" s="68"/>
      <c r="G1686" s="68"/>
      <c r="I1686" s="149"/>
      <c r="J1686" s="194"/>
    </row>
    <row r="1687" spans="5:10" s="112" customFormat="1" ht="13.5" customHeight="1" x14ac:dyDescent="0.15">
      <c r="E1687" s="68"/>
      <c r="G1687" s="68"/>
      <c r="I1687" s="149"/>
      <c r="J1687" s="194"/>
    </row>
    <row r="1688" spans="5:10" s="112" customFormat="1" ht="13.5" customHeight="1" x14ac:dyDescent="0.15">
      <c r="E1688" s="68"/>
      <c r="G1688" s="68"/>
      <c r="I1688" s="149"/>
      <c r="J1688" s="194"/>
    </row>
    <row r="1689" spans="5:10" s="112" customFormat="1" ht="13.5" customHeight="1" x14ac:dyDescent="0.15">
      <c r="E1689" s="68"/>
      <c r="G1689" s="68"/>
      <c r="I1689" s="149"/>
      <c r="J1689" s="194"/>
    </row>
    <row r="1690" spans="5:10" s="112" customFormat="1" ht="13.5" customHeight="1" x14ac:dyDescent="0.15">
      <c r="E1690" s="68"/>
      <c r="G1690" s="68"/>
      <c r="I1690" s="149"/>
      <c r="J1690" s="194"/>
    </row>
    <row r="1691" spans="5:10" s="112" customFormat="1" ht="13.5" customHeight="1" x14ac:dyDescent="0.15">
      <c r="E1691" s="68"/>
      <c r="G1691" s="68"/>
      <c r="I1691" s="149"/>
      <c r="J1691" s="194"/>
    </row>
    <row r="1692" spans="5:10" s="112" customFormat="1" ht="13.5" customHeight="1" x14ac:dyDescent="0.15">
      <c r="E1692" s="68"/>
      <c r="G1692" s="68"/>
      <c r="I1692" s="149"/>
      <c r="J1692" s="194"/>
    </row>
    <row r="1693" spans="5:10" s="112" customFormat="1" ht="13.5" customHeight="1" x14ac:dyDescent="0.15">
      <c r="E1693" s="68"/>
      <c r="G1693" s="68"/>
      <c r="I1693" s="149"/>
      <c r="J1693" s="194"/>
    </row>
    <row r="1694" spans="5:10" s="112" customFormat="1" ht="13.5" customHeight="1" x14ac:dyDescent="0.15">
      <c r="E1694" s="68"/>
      <c r="G1694" s="68"/>
      <c r="I1694" s="149"/>
      <c r="J1694" s="194"/>
    </row>
    <row r="1695" spans="5:10" s="112" customFormat="1" ht="13.5" customHeight="1" x14ac:dyDescent="0.15">
      <c r="E1695" s="68"/>
      <c r="G1695" s="68"/>
      <c r="I1695" s="149"/>
      <c r="J1695" s="194"/>
    </row>
    <row r="1696" spans="5:10" s="112" customFormat="1" ht="13.5" customHeight="1" x14ac:dyDescent="0.15">
      <c r="E1696" s="68"/>
      <c r="G1696" s="68"/>
      <c r="I1696" s="149"/>
      <c r="J1696" s="194"/>
    </row>
    <row r="1697" spans="5:10" s="112" customFormat="1" ht="13.5" customHeight="1" x14ac:dyDescent="0.15">
      <c r="E1697" s="68"/>
      <c r="G1697" s="68"/>
      <c r="I1697" s="149"/>
      <c r="J1697" s="194"/>
    </row>
    <row r="1698" spans="5:10" s="112" customFormat="1" ht="13.5" customHeight="1" x14ac:dyDescent="0.15">
      <c r="E1698" s="68"/>
      <c r="G1698" s="68"/>
      <c r="I1698" s="149"/>
      <c r="J1698" s="194"/>
    </row>
    <row r="1699" spans="5:10" s="112" customFormat="1" ht="13.5" customHeight="1" x14ac:dyDescent="0.15">
      <c r="E1699" s="68"/>
      <c r="G1699" s="68"/>
      <c r="I1699" s="149"/>
      <c r="J1699" s="194"/>
    </row>
    <row r="1700" spans="5:10" s="112" customFormat="1" ht="13.5" customHeight="1" x14ac:dyDescent="0.15">
      <c r="E1700" s="68"/>
      <c r="G1700" s="68"/>
      <c r="I1700" s="149"/>
      <c r="J1700" s="194"/>
    </row>
    <row r="1701" spans="5:10" s="112" customFormat="1" ht="13.5" customHeight="1" x14ac:dyDescent="0.15">
      <c r="E1701" s="68"/>
      <c r="G1701" s="68"/>
      <c r="I1701" s="149"/>
      <c r="J1701" s="194"/>
    </row>
    <row r="1702" spans="5:10" s="112" customFormat="1" ht="13.5" customHeight="1" x14ac:dyDescent="0.15">
      <c r="E1702" s="68"/>
      <c r="G1702" s="68"/>
      <c r="I1702" s="149"/>
      <c r="J1702" s="194"/>
    </row>
    <row r="1703" spans="5:10" s="112" customFormat="1" ht="13.5" customHeight="1" x14ac:dyDescent="0.15">
      <c r="E1703" s="68"/>
      <c r="G1703" s="68"/>
      <c r="I1703" s="149"/>
      <c r="J1703" s="194"/>
    </row>
    <row r="1704" spans="5:10" s="112" customFormat="1" ht="13.5" customHeight="1" x14ac:dyDescent="0.15">
      <c r="E1704" s="68"/>
      <c r="G1704" s="68"/>
      <c r="I1704" s="149"/>
      <c r="J1704" s="194"/>
    </row>
    <row r="1705" spans="5:10" s="112" customFormat="1" ht="13.5" customHeight="1" x14ac:dyDescent="0.15">
      <c r="E1705" s="68"/>
      <c r="G1705" s="68"/>
      <c r="I1705" s="149"/>
      <c r="J1705" s="194"/>
    </row>
    <row r="1706" spans="5:10" s="112" customFormat="1" ht="13.5" customHeight="1" x14ac:dyDescent="0.15">
      <c r="E1706" s="68"/>
      <c r="G1706" s="68"/>
      <c r="I1706" s="149"/>
      <c r="J1706" s="194"/>
    </row>
    <row r="1707" spans="5:10" s="112" customFormat="1" ht="13.5" customHeight="1" x14ac:dyDescent="0.15">
      <c r="E1707" s="68"/>
      <c r="G1707" s="68"/>
      <c r="I1707" s="149"/>
      <c r="J1707" s="194"/>
    </row>
    <row r="1708" spans="5:10" s="112" customFormat="1" ht="13.5" customHeight="1" x14ac:dyDescent="0.15">
      <c r="E1708" s="68"/>
      <c r="G1708" s="68"/>
      <c r="I1708" s="149"/>
      <c r="J1708" s="194"/>
    </row>
    <row r="1709" spans="5:10" s="112" customFormat="1" ht="13.5" customHeight="1" x14ac:dyDescent="0.15">
      <c r="E1709" s="68"/>
      <c r="G1709" s="68"/>
      <c r="I1709" s="149"/>
      <c r="J1709" s="194"/>
    </row>
    <row r="1710" spans="5:10" s="112" customFormat="1" ht="13.5" customHeight="1" x14ac:dyDescent="0.15">
      <c r="E1710" s="68"/>
      <c r="G1710" s="68"/>
      <c r="I1710" s="149"/>
      <c r="J1710" s="194"/>
    </row>
    <row r="1711" spans="5:10" s="112" customFormat="1" ht="13.5" customHeight="1" x14ac:dyDescent="0.15">
      <c r="E1711" s="68"/>
      <c r="G1711" s="68"/>
      <c r="I1711" s="149"/>
      <c r="J1711" s="194"/>
    </row>
    <row r="1712" spans="5:10" s="112" customFormat="1" ht="13.5" customHeight="1" x14ac:dyDescent="0.15">
      <c r="E1712" s="68"/>
      <c r="G1712" s="68"/>
      <c r="I1712" s="149"/>
      <c r="J1712" s="194"/>
    </row>
    <row r="1713" spans="5:10" s="112" customFormat="1" ht="13.5" customHeight="1" x14ac:dyDescent="0.15">
      <c r="E1713" s="68"/>
      <c r="G1713" s="68"/>
      <c r="I1713" s="149"/>
      <c r="J1713" s="194"/>
    </row>
    <row r="1714" spans="5:10" s="112" customFormat="1" ht="13.5" customHeight="1" x14ac:dyDescent="0.15">
      <c r="E1714" s="68"/>
      <c r="G1714" s="68"/>
      <c r="I1714" s="149"/>
      <c r="J1714" s="194"/>
    </row>
    <row r="1715" spans="5:10" s="112" customFormat="1" ht="13.5" customHeight="1" x14ac:dyDescent="0.15">
      <c r="E1715" s="68"/>
      <c r="G1715" s="68"/>
      <c r="I1715" s="149"/>
      <c r="J1715" s="194"/>
    </row>
    <row r="1716" spans="5:10" s="112" customFormat="1" ht="13.5" customHeight="1" x14ac:dyDescent="0.15">
      <c r="E1716" s="68"/>
      <c r="G1716" s="68"/>
      <c r="I1716" s="149"/>
      <c r="J1716" s="194"/>
    </row>
    <row r="1717" spans="5:10" s="112" customFormat="1" ht="13.5" customHeight="1" x14ac:dyDescent="0.15">
      <c r="E1717" s="68"/>
      <c r="G1717" s="68"/>
      <c r="I1717" s="149"/>
      <c r="J1717" s="194"/>
    </row>
    <row r="1718" spans="5:10" s="112" customFormat="1" ht="13.5" customHeight="1" x14ac:dyDescent="0.15">
      <c r="E1718" s="68"/>
      <c r="G1718" s="68"/>
      <c r="I1718" s="149"/>
      <c r="J1718" s="194"/>
    </row>
    <row r="1719" spans="5:10" s="112" customFormat="1" ht="13.5" customHeight="1" x14ac:dyDescent="0.15">
      <c r="E1719" s="68"/>
      <c r="G1719" s="68"/>
      <c r="I1719" s="149"/>
      <c r="J1719" s="194"/>
    </row>
    <row r="1720" spans="5:10" s="112" customFormat="1" ht="13.5" customHeight="1" x14ac:dyDescent="0.15">
      <c r="E1720" s="68"/>
      <c r="G1720" s="68"/>
      <c r="I1720" s="149"/>
      <c r="J1720" s="194"/>
    </row>
    <row r="1721" spans="5:10" s="112" customFormat="1" ht="13.5" customHeight="1" x14ac:dyDescent="0.15">
      <c r="E1721" s="68"/>
      <c r="G1721" s="68"/>
      <c r="I1721" s="149"/>
      <c r="J1721" s="194"/>
    </row>
    <row r="1722" spans="5:10" s="112" customFormat="1" ht="13.5" customHeight="1" x14ac:dyDescent="0.15">
      <c r="E1722" s="68"/>
      <c r="G1722" s="68"/>
      <c r="I1722" s="149"/>
      <c r="J1722" s="194"/>
    </row>
    <row r="1723" spans="5:10" s="112" customFormat="1" ht="13.5" customHeight="1" x14ac:dyDescent="0.15">
      <c r="E1723" s="68"/>
      <c r="G1723" s="68"/>
      <c r="I1723" s="149"/>
      <c r="J1723" s="194"/>
    </row>
    <row r="1724" spans="5:10" s="112" customFormat="1" ht="13.5" customHeight="1" x14ac:dyDescent="0.15">
      <c r="E1724" s="68"/>
      <c r="G1724" s="68"/>
      <c r="I1724" s="149"/>
      <c r="J1724" s="194"/>
    </row>
    <row r="1725" spans="5:10" s="112" customFormat="1" ht="13.5" customHeight="1" x14ac:dyDescent="0.15">
      <c r="E1725" s="68"/>
      <c r="G1725" s="68"/>
      <c r="I1725" s="149"/>
      <c r="J1725" s="194"/>
    </row>
    <row r="1726" spans="5:10" s="112" customFormat="1" ht="13.5" customHeight="1" x14ac:dyDescent="0.15">
      <c r="E1726" s="68"/>
      <c r="G1726" s="68"/>
      <c r="I1726" s="149"/>
      <c r="J1726" s="194"/>
    </row>
    <row r="1727" spans="5:10" s="112" customFormat="1" ht="13.5" customHeight="1" x14ac:dyDescent="0.15">
      <c r="E1727" s="68"/>
      <c r="G1727" s="68"/>
      <c r="I1727" s="149"/>
      <c r="J1727" s="194"/>
    </row>
    <row r="1728" spans="5:10" s="112" customFormat="1" ht="13.5" customHeight="1" x14ac:dyDescent="0.15">
      <c r="E1728" s="68"/>
      <c r="G1728" s="68"/>
      <c r="I1728" s="149"/>
      <c r="J1728" s="194"/>
    </row>
    <row r="1729" spans="5:10" s="112" customFormat="1" ht="13.5" customHeight="1" x14ac:dyDescent="0.15">
      <c r="E1729" s="68"/>
      <c r="G1729" s="68"/>
      <c r="I1729" s="149"/>
      <c r="J1729" s="194"/>
    </row>
    <row r="1730" spans="5:10" s="112" customFormat="1" ht="13.5" customHeight="1" x14ac:dyDescent="0.15">
      <c r="E1730" s="68"/>
      <c r="G1730" s="68"/>
      <c r="I1730" s="149"/>
      <c r="J1730" s="194"/>
    </row>
    <row r="1731" spans="5:10" s="112" customFormat="1" ht="13.5" customHeight="1" x14ac:dyDescent="0.15">
      <c r="E1731" s="68"/>
      <c r="G1731" s="68"/>
      <c r="I1731" s="149"/>
      <c r="J1731" s="194"/>
    </row>
    <row r="1732" spans="5:10" s="112" customFormat="1" ht="13.5" customHeight="1" x14ac:dyDescent="0.15">
      <c r="E1732" s="68"/>
      <c r="G1732" s="68"/>
      <c r="I1732" s="149"/>
      <c r="J1732" s="194"/>
    </row>
    <row r="1733" spans="5:10" s="112" customFormat="1" ht="13.5" customHeight="1" x14ac:dyDescent="0.15">
      <c r="E1733" s="68"/>
      <c r="G1733" s="68"/>
      <c r="I1733" s="149"/>
      <c r="J1733" s="194"/>
    </row>
    <row r="1734" spans="5:10" s="112" customFormat="1" ht="13.5" customHeight="1" x14ac:dyDescent="0.15">
      <c r="E1734" s="68"/>
      <c r="G1734" s="68"/>
      <c r="I1734" s="149"/>
      <c r="J1734" s="194"/>
    </row>
    <row r="1735" spans="5:10" s="112" customFormat="1" ht="13.5" customHeight="1" x14ac:dyDescent="0.15">
      <c r="E1735" s="68"/>
      <c r="G1735" s="68"/>
      <c r="I1735" s="149"/>
      <c r="J1735" s="194"/>
    </row>
    <row r="1736" spans="5:10" s="112" customFormat="1" ht="13.5" customHeight="1" x14ac:dyDescent="0.15">
      <c r="E1736" s="68"/>
      <c r="G1736" s="68"/>
      <c r="I1736" s="149"/>
      <c r="J1736" s="194"/>
    </row>
    <row r="1737" spans="5:10" s="112" customFormat="1" ht="13.5" customHeight="1" x14ac:dyDescent="0.15">
      <c r="E1737" s="68"/>
      <c r="G1737" s="68"/>
      <c r="I1737" s="149"/>
      <c r="J1737" s="194"/>
    </row>
    <row r="1738" spans="5:10" s="112" customFormat="1" ht="13.5" customHeight="1" x14ac:dyDescent="0.15">
      <c r="E1738" s="68"/>
      <c r="G1738" s="68"/>
      <c r="I1738" s="149"/>
      <c r="J1738" s="194"/>
    </row>
    <row r="1739" spans="5:10" s="112" customFormat="1" ht="13.5" customHeight="1" x14ac:dyDescent="0.15">
      <c r="E1739" s="68"/>
      <c r="G1739" s="68"/>
      <c r="I1739" s="149"/>
      <c r="J1739" s="194"/>
    </row>
    <row r="1740" spans="5:10" s="112" customFormat="1" ht="13.5" customHeight="1" x14ac:dyDescent="0.15">
      <c r="E1740" s="68"/>
      <c r="G1740" s="68"/>
      <c r="I1740" s="149"/>
      <c r="J1740" s="194"/>
    </row>
    <row r="1741" spans="5:10" s="112" customFormat="1" ht="13.5" customHeight="1" x14ac:dyDescent="0.15">
      <c r="E1741" s="68"/>
      <c r="G1741" s="68"/>
      <c r="I1741" s="149"/>
      <c r="J1741" s="194"/>
    </row>
    <row r="1742" spans="5:10" s="112" customFormat="1" ht="13.5" customHeight="1" x14ac:dyDescent="0.15">
      <c r="E1742" s="68"/>
      <c r="G1742" s="68"/>
      <c r="I1742" s="149"/>
      <c r="J1742" s="194"/>
    </row>
    <row r="1743" spans="5:10" s="112" customFormat="1" ht="13.5" customHeight="1" x14ac:dyDescent="0.15">
      <c r="E1743" s="68"/>
      <c r="G1743" s="68"/>
      <c r="I1743" s="149"/>
      <c r="J1743" s="194"/>
    </row>
    <row r="1744" spans="5:10" s="112" customFormat="1" ht="13.5" customHeight="1" x14ac:dyDescent="0.15">
      <c r="E1744" s="68"/>
      <c r="G1744" s="68"/>
      <c r="I1744" s="149"/>
      <c r="J1744" s="194"/>
    </row>
    <row r="1745" spans="5:10" s="112" customFormat="1" ht="13.5" customHeight="1" x14ac:dyDescent="0.15">
      <c r="E1745" s="68"/>
      <c r="G1745" s="68"/>
      <c r="I1745" s="149"/>
      <c r="J1745" s="194"/>
    </row>
    <row r="1746" spans="5:10" s="112" customFormat="1" ht="13.5" customHeight="1" x14ac:dyDescent="0.15">
      <c r="E1746" s="68"/>
      <c r="G1746" s="68"/>
      <c r="I1746" s="149"/>
      <c r="J1746" s="194"/>
    </row>
    <row r="1747" spans="5:10" s="112" customFormat="1" ht="13.5" customHeight="1" x14ac:dyDescent="0.15">
      <c r="E1747" s="68"/>
      <c r="G1747" s="68"/>
      <c r="I1747" s="149"/>
      <c r="J1747" s="194"/>
    </row>
    <row r="1748" spans="5:10" s="112" customFormat="1" ht="13.5" customHeight="1" x14ac:dyDescent="0.15">
      <c r="E1748" s="68"/>
      <c r="G1748" s="68"/>
      <c r="I1748" s="149"/>
      <c r="J1748" s="194"/>
    </row>
    <row r="1749" spans="5:10" s="112" customFormat="1" ht="13.5" customHeight="1" x14ac:dyDescent="0.15">
      <c r="E1749" s="68"/>
      <c r="G1749" s="68"/>
      <c r="I1749" s="149"/>
      <c r="J1749" s="194"/>
    </row>
    <row r="1750" spans="5:10" s="112" customFormat="1" ht="13.5" customHeight="1" x14ac:dyDescent="0.15">
      <c r="E1750" s="68"/>
      <c r="G1750" s="68"/>
      <c r="I1750" s="149"/>
      <c r="J1750" s="194"/>
    </row>
    <row r="1751" spans="5:10" s="112" customFormat="1" ht="13.5" customHeight="1" x14ac:dyDescent="0.15">
      <c r="E1751" s="68"/>
      <c r="G1751" s="68"/>
      <c r="I1751" s="149"/>
      <c r="J1751" s="194"/>
    </row>
    <row r="1752" spans="5:10" s="112" customFormat="1" ht="13.5" customHeight="1" x14ac:dyDescent="0.15">
      <c r="E1752" s="68"/>
      <c r="G1752" s="68"/>
      <c r="I1752" s="149"/>
      <c r="J1752" s="194"/>
    </row>
    <row r="1753" spans="5:10" s="112" customFormat="1" ht="13.5" customHeight="1" x14ac:dyDescent="0.15">
      <c r="E1753" s="68"/>
      <c r="G1753" s="68"/>
      <c r="I1753" s="149"/>
      <c r="J1753" s="194"/>
    </row>
    <row r="1754" spans="5:10" s="112" customFormat="1" ht="13.5" customHeight="1" x14ac:dyDescent="0.15">
      <c r="E1754" s="68"/>
      <c r="G1754" s="68"/>
      <c r="I1754" s="149"/>
      <c r="J1754" s="194"/>
    </row>
    <row r="1755" spans="5:10" s="112" customFormat="1" ht="13.5" customHeight="1" x14ac:dyDescent="0.15">
      <c r="E1755" s="68"/>
      <c r="G1755" s="68"/>
      <c r="I1755" s="149"/>
      <c r="J1755" s="194"/>
    </row>
    <row r="1756" spans="5:10" s="112" customFormat="1" ht="13.5" customHeight="1" x14ac:dyDescent="0.15">
      <c r="E1756" s="68"/>
      <c r="G1756" s="68"/>
      <c r="I1756" s="149"/>
      <c r="J1756" s="194"/>
    </row>
    <row r="1757" spans="5:10" s="112" customFormat="1" ht="13.5" customHeight="1" x14ac:dyDescent="0.15">
      <c r="E1757" s="68"/>
      <c r="G1757" s="68"/>
      <c r="I1757" s="149"/>
      <c r="J1757" s="194"/>
    </row>
    <row r="1758" spans="5:10" s="112" customFormat="1" ht="13.5" customHeight="1" x14ac:dyDescent="0.15">
      <c r="E1758" s="68"/>
      <c r="G1758" s="68"/>
      <c r="I1758" s="149"/>
      <c r="J1758" s="194"/>
    </row>
    <row r="1759" spans="5:10" s="112" customFormat="1" ht="13.5" customHeight="1" x14ac:dyDescent="0.15">
      <c r="E1759" s="68"/>
      <c r="G1759" s="68"/>
      <c r="I1759" s="149"/>
      <c r="J1759" s="194"/>
    </row>
    <row r="1760" spans="5:10" s="112" customFormat="1" ht="13.5" customHeight="1" x14ac:dyDescent="0.15">
      <c r="E1760" s="68"/>
      <c r="G1760" s="68"/>
      <c r="I1760" s="149"/>
      <c r="J1760" s="194"/>
    </row>
    <row r="1761" spans="5:10" s="112" customFormat="1" ht="13.5" customHeight="1" x14ac:dyDescent="0.15">
      <c r="E1761" s="68"/>
      <c r="G1761" s="68"/>
      <c r="I1761" s="149"/>
      <c r="J1761" s="194"/>
    </row>
    <row r="1762" spans="5:10" s="112" customFormat="1" ht="13.5" customHeight="1" x14ac:dyDescent="0.15">
      <c r="E1762" s="68"/>
      <c r="G1762" s="68"/>
      <c r="I1762" s="149"/>
      <c r="J1762" s="194"/>
    </row>
    <row r="1763" spans="5:10" s="112" customFormat="1" ht="13.5" customHeight="1" x14ac:dyDescent="0.15">
      <c r="E1763" s="68"/>
      <c r="G1763" s="68"/>
      <c r="I1763" s="149"/>
      <c r="J1763" s="194"/>
    </row>
    <row r="1764" spans="5:10" s="112" customFormat="1" ht="13.5" customHeight="1" x14ac:dyDescent="0.15">
      <c r="E1764" s="68"/>
      <c r="G1764" s="68"/>
      <c r="I1764" s="149"/>
      <c r="J1764" s="194"/>
    </row>
    <row r="1765" spans="5:10" s="112" customFormat="1" ht="13.5" customHeight="1" x14ac:dyDescent="0.15">
      <c r="E1765" s="68"/>
      <c r="G1765" s="68"/>
      <c r="I1765" s="149"/>
      <c r="J1765" s="194"/>
    </row>
    <row r="1766" spans="5:10" s="112" customFormat="1" ht="13.5" customHeight="1" x14ac:dyDescent="0.15">
      <c r="E1766" s="68"/>
      <c r="G1766" s="68"/>
      <c r="I1766" s="149"/>
      <c r="J1766" s="194"/>
    </row>
    <row r="1767" spans="5:10" s="112" customFormat="1" ht="13.5" customHeight="1" x14ac:dyDescent="0.15">
      <c r="E1767" s="68"/>
      <c r="G1767" s="68"/>
      <c r="I1767" s="149"/>
      <c r="J1767" s="194"/>
    </row>
    <row r="1768" spans="5:10" s="112" customFormat="1" ht="13.5" customHeight="1" x14ac:dyDescent="0.15">
      <c r="E1768" s="68"/>
      <c r="G1768" s="68"/>
      <c r="I1768" s="149"/>
      <c r="J1768" s="194"/>
    </row>
    <row r="1769" spans="5:10" s="112" customFormat="1" ht="13.5" customHeight="1" x14ac:dyDescent="0.15">
      <c r="E1769" s="68"/>
      <c r="G1769" s="68"/>
      <c r="I1769" s="149"/>
      <c r="J1769" s="194"/>
    </row>
    <row r="1770" spans="5:10" s="112" customFormat="1" ht="13.5" customHeight="1" x14ac:dyDescent="0.15">
      <c r="E1770" s="68"/>
      <c r="G1770" s="68"/>
      <c r="I1770" s="149"/>
      <c r="J1770" s="194"/>
    </row>
    <row r="1771" spans="5:10" s="112" customFormat="1" ht="13.5" customHeight="1" x14ac:dyDescent="0.15">
      <c r="E1771" s="68"/>
      <c r="G1771" s="68"/>
      <c r="I1771" s="149"/>
      <c r="J1771" s="194"/>
    </row>
    <row r="1772" spans="5:10" s="112" customFormat="1" ht="13.5" customHeight="1" x14ac:dyDescent="0.15">
      <c r="E1772" s="68"/>
      <c r="G1772" s="68"/>
      <c r="I1772" s="149"/>
      <c r="J1772" s="194"/>
    </row>
    <row r="1773" spans="5:10" s="112" customFormat="1" ht="13.5" customHeight="1" x14ac:dyDescent="0.15">
      <c r="E1773" s="68"/>
      <c r="G1773" s="68"/>
      <c r="I1773" s="149"/>
      <c r="J1773" s="194"/>
    </row>
    <row r="1774" spans="5:10" s="112" customFormat="1" ht="13.5" customHeight="1" x14ac:dyDescent="0.15">
      <c r="E1774" s="68"/>
      <c r="G1774" s="68"/>
      <c r="I1774" s="149"/>
      <c r="J1774" s="194"/>
    </row>
    <row r="1775" spans="5:10" s="112" customFormat="1" ht="13.5" customHeight="1" x14ac:dyDescent="0.15">
      <c r="E1775" s="68"/>
      <c r="G1775" s="68"/>
      <c r="I1775" s="149"/>
      <c r="J1775" s="194"/>
    </row>
    <row r="1776" spans="5:10" s="112" customFormat="1" ht="13.5" customHeight="1" x14ac:dyDescent="0.15">
      <c r="E1776" s="68"/>
      <c r="G1776" s="68"/>
      <c r="I1776" s="149"/>
      <c r="J1776" s="194"/>
    </row>
    <row r="1777" spans="5:10" s="112" customFormat="1" ht="13.5" customHeight="1" x14ac:dyDescent="0.15">
      <c r="E1777" s="68"/>
      <c r="G1777" s="68"/>
      <c r="I1777" s="149"/>
      <c r="J1777" s="194"/>
    </row>
    <row r="1778" spans="5:10" s="112" customFormat="1" ht="13.5" customHeight="1" x14ac:dyDescent="0.15">
      <c r="E1778" s="68"/>
      <c r="G1778" s="68"/>
      <c r="I1778" s="149"/>
      <c r="J1778" s="194"/>
    </row>
    <row r="1779" spans="5:10" s="112" customFormat="1" ht="13.5" customHeight="1" x14ac:dyDescent="0.15">
      <c r="E1779" s="68"/>
      <c r="G1779" s="68"/>
      <c r="I1779" s="149"/>
      <c r="J1779" s="194"/>
    </row>
    <row r="1780" spans="5:10" s="112" customFormat="1" ht="13.5" customHeight="1" x14ac:dyDescent="0.15">
      <c r="E1780" s="68"/>
      <c r="G1780" s="68"/>
      <c r="I1780" s="149"/>
      <c r="J1780" s="194"/>
    </row>
    <row r="1781" spans="5:10" s="112" customFormat="1" ht="13.5" customHeight="1" x14ac:dyDescent="0.15">
      <c r="E1781" s="68"/>
      <c r="G1781" s="68"/>
      <c r="I1781" s="149"/>
      <c r="J1781" s="194"/>
    </row>
    <row r="1782" spans="5:10" s="112" customFormat="1" ht="13.5" customHeight="1" x14ac:dyDescent="0.15">
      <c r="E1782" s="68"/>
      <c r="G1782" s="68"/>
      <c r="I1782" s="149"/>
      <c r="J1782" s="194"/>
    </row>
    <row r="1783" spans="5:10" s="112" customFormat="1" ht="13.5" customHeight="1" x14ac:dyDescent="0.15">
      <c r="E1783" s="68"/>
      <c r="G1783" s="68"/>
      <c r="I1783" s="149"/>
      <c r="J1783" s="194"/>
    </row>
    <row r="1784" spans="5:10" s="112" customFormat="1" ht="13.5" customHeight="1" x14ac:dyDescent="0.15">
      <c r="E1784" s="68"/>
      <c r="G1784" s="68"/>
      <c r="I1784" s="149"/>
      <c r="J1784" s="194"/>
    </row>
    <row r="1785" spans="5:10" s="112" customFormat="1" ht="13.5" customHeight="1" x14ac:dyDescent="0.15">
      <c r="E1785" s="68"/>
      <c r="G1785" s="68"/>
      <c r="I1785" s="149"/>
      <c r="J1785" s="194"/>
    </row>
    <row r="1786" spans="5:10" s="112" customFormat="1" ht="13.5" customHeight="1" x14ac:dyDescent="0.15">
      <c r="E1786" s="68"/>
      <c r="G1786" s="68"/>
      <c r="I1786" s="149"/>
      <c r="J1786" s="194"/>
    </row>
    <row r="1787" spans="5:10" s="112" customFormat="1" ht="13.5" customHeight="1" x14ac:dyDescent="0.15">
      <c r="E1787" s="68"/>
      <c r="G1787" s="68"/>
      <c r="I1787" s="149"/>
      <c r="J1787" s="194"/>
    </row>
    <row r="1788" spans="5:10" s="112" customFormat="1" ht="13.5" customHeight="1" x14ac:dyDescent="0.15">
      <c r="E1788" s="68"/>
      <c r="G1788" s="68"/>
      <c r="I1788" s="149"/>
      <c r="J1788" s="194"/>
    </row>
    <row r="1789" spans="5:10" s="112" customFormat="1" ht="13.5" customHeight="1" x14ac:dyDescent="0.15">
      <c r="E1789" s="68"/>
      <c r="G1789" s="68"/>
      <c r="I1789" s="149"/>
      <c r="J1789" s="194"/>
    </row>
    <row r="1790" spans="5:10" s="112" customFormat="1" ht="13.5" customHeight="1" x14ac:dyDescent="0.15">
      <c r="E1790" s="68"/>
      <c r="G1790" s="68"/>
      <c r="I1790" s="149"/>
      <c r="J1790" s="194"/>
    </row>
    <row r="1791" spans="5:10" s="112" customFormat="1" ht="13.5" customHeight="1" x14ac:dyDescent="0.15">
      <c r="E1791" s="68"/>
      <c r="G1791" s="68"/>
      <c r="I1791" s="149"/>
      <c r="J1791" s="194"/>
    </row>
    <row r="1792" spans="5:10" s="112" customFormat="1" ht="13.5" customHeight="1" x14ac:dyDescent="0.15">
      <c r="E1792" s="68"/>
      <c r="G1792" s="68"/>
      <c r="I1792" s="149"/>
      <c r="J1792" s="194"/>
    </row>
    <row r="1793" spans="5:10" s="112" customFormat="1" ht="13.5" customHeight="1" x14ac:dyDescent="0.15">
      <c r="E1793" s="68"/>
      <c r="G1793" s="68"/>
      <c r="I1793" s="149"/>
      <c r="J1793" s="194"/>
    </row>
    <row r="1794" spans="5:10" s="112" customFormat="1" ht="13.5" customHeight="1" x14ac:dyDescent="0.15">
      <c r="E1794" s="68"/>
      <c r="G1794" s="68"/>
      <c r="I1794" s="149"/>
      <c r="J1794" s="194"/>
    </row>
    <row r="1795" spans="5:10" s="112" customFormat="1" ht="13.5" customHeight="1" x14ac:dyDescent="0.15">
      <c r="E1795" s="68"/>
      <c r="G1795" s="68"/>
      <c r="I1795" s="149"/>
      <c r="J1795" s="194"/>
    </row>
    <row r="1796" spans="5:10" s="112" customFormat="1" ht="13.5" customHeight="1" x14ac:dyDescent="0.15">
      <c r="E1796" s="68"/>
      <c r="G1796" s="68"/>
      <c r="I1796" s="149"/>
      <c r="J1796" s="194"/>
    </row>
    <row r="1797" spans="5:10" s="112" customFormat="1" ht="13.5" customHeight="1" x14ac:dyDescent="0.15">
      <c r="E1797" s="68"/>
      <c r="G1797" s="68"/>
      <c r="I1797" s="149"/>
      <c r="J1797" s="194"/>
    </row>
    <row r="1798" spans="5:10" s="112" customFormat="1" ht="13.5" customHeight="1" x14ac:dyDescent="0.15">
      <c r="E1798" s="68"/>
      <c r="G1798" s="68"/>
      <c r="I1798" s="149"/>
      <c r="J1798" s="194"/>
    </row>
    <row r="1799" spans="5:10" s="112" customFormat="1" ht="13.5" customHeight="1" x14ac:dyDescent="0.15">
      <c r="E1799" s="68"/>
      <c r="G1799" s="68"/>
      <c r="I1799" s="149"/>
      <c r="J1799" s="194"/>
    </row>
    <row r="1800" spans="5:10" s="112" customFormat="1" ht="13.5" customHeight="1" x14ac:dyDescent="0.15">
      <c r="E1800" s="68"/>
      <c r="G1800" s="68"/>
      <c r="I1800" s="149"/>
      <c r="J1800" s="194"/>
    </row>
    <row r="1801" spans="5:10" s="112" customFormat="1" ht="13.5" customHeight="1" x14ac:dyDescent="0.15">
      <c r="E1801" s="68"/>
      <c r="G1801" s="68"/>
      <c r="I1801" s="149"/>
      <c r="J1801" s="194"/>
    </row>
    <row r="1802" spans="5:10" s="112" customFormat="1" ht="13.5" customHeight="1" x14ac:dyDescent="0.15">
      <c r="E1802" s="68"/>
      <c r="G1802" s="68"/>
      <c r="I1802" s="149"/>
      <c r="J1802" s="194"/>
    </row>
    <row r="1803" spans="5:10" s="112" customFormat="1" ht="13.5" customHeight="1" x14ac:dyDescent="0.15">
      <c r="E1803" s="68"/>
      <c r="G1803" s="68"/>
      <c r="I1803" s="149"/>
      <c r="J1803" s="194"/>
    </row>
    <row r="1804" spans="5:10" s="112" customFormat="1" ht="13.5" customHeight="1" x14ac:dyDescent="0.15">
      <c r="E1804" s="68"/>
      <c r="G1804" s="68"/>
      <c r="I1804" s="149"/>
      <c r="J1804" s="194"/>
    </row>
    <row r="1805" spans="5:10" s="112" customFormat="1" ht="13.5" customHeight="1" x14ac:dyDescent="0.15">
      <c r="E1805" s="68"/>
      <c r="G1805" s="68"/>
      <c r="I1805" s="149"/>
      <c r="J1805" s="194"/>
    </row>
    <row r="1806" spans="5:10" s="112" customFormat="1" ht="13.5" customHeight="1" x14ac:dyDescent="0.15">
      <c r="E1806" s="68"/>
      <c r="G1806" s="68"/>
      <c r="I1806" s="149"/>
      <c r="J1806" s="194"/>
    </row>
    <row r="1807" spans="5:10" s="112" customFormat="1" ht="13.5" customHeight="1" x14ac:dyDescent="0.15">
      <c r="E1807" s="68"/>
      <c r="G1807" s="68"/>
      <c r="I1807" s="149"/>
      <c r="J1807" s="194"/>
    </row>
    <row r="1808" spans="5:10" s="112" customFormat="1" ht="13.5" customHeight="1" x14ac:dyDescent="0.15">
      <c r="E1808" s="68"/>
      <c r="G1808" s="68"/>
      <c r="I1808" s="149"/>
      <c r="J1808" s="194"/>
    </row>
    <row r="1809" spans="5:10" s="112" customFormat="1" ht="13.5" customHeight="1" x14ac:dyDescent="0.15">
      <c r="E1809" s="68"/>
      <c r="G1809" s="68"/>
      <c r="I1809" s="149"/>
      <c r="J1809" s="194"/>
    </row>
    <row r="1810" spans="5:10" s="112" customFormat="1" ht="13.5" customHeight="1" x14ac:dyDescent="0.15">
      <c r="E1810" s="68"/>
      <c r="G1810" s="68"/>
      <c r="I1810" s="149"/>
      <c r="J1810" s="194"/>
    </row>
    <row r="1811" spans="5:10" s="112" customFormat="1" ht="13.5" customHeight="1" x14ac:dyDescent="0.15">
      <c r="E1811" s="68"/>
      <c r="G1811" s="68"/>
      <c r="I1811" s="149"/>
      <c r="J1811" s="194"/>
    </row>
    <row r="1812" spans="5:10" s="112" customFormat="1" ht="13.5" customHeight="1" x14ac:dyDescent="0.15">
      <c r="E1812" s="68"/>
      <c r="G1812" s="68"/>
      <c r="I1812" s="149"/>
      <c r="J1812" s="194"/>
    </row>
    <row r="1813" spans="5:10" s="112" customFormat="1" ht="13.5" customHeight="1" x14ac:dyDescent="0.15">
      <c r="E1813" s="68"/>
      <c r="G1813" s="68"/>
      <c r="I1813" s="149"/>
      <c r="J1813" s="194"/>
    </row>
    <row r="1814" spans="5:10" s="112" customFormat="1" ht="13.5" customHeight="1" x14ac:dyDescent="0.15">
      <c r="E1814" s="68"/>
      <c r="G1814" s="68"/>
      <c r="I1814" s="149"/>
      <c r="J1814" s="194"/>
    </row>
    <row r="1815" spans="5:10" s="112" customFormat="1" ht="13.5" customHeight="1" x14ac:dyDescent="0.15">
      <c r="E1815" s="68"/>
      <c r="G1815" s="68"/>
      <c r="I1815" s="149"/>
      <c r="J1815" s="194"/>
    </row>
    <row r="1816" spans="5:10" s="112" customFormat="1" ht="13.5" customHeight="1" x14ac:dyDescent="0.15">
      <c r="E1816" s="68"/>
      <c r="G1816" s="68"/>
      <c r="I1816" s="149"/>
      <c r="J1816" s="194"/>
    </row>
    <row r="1817" spans="5:10" s="112" customFormat="1" ht="13.5" customHeight="1" x14ac:dyDescent="0.15">
      <c r="E1817" s="68"/>
      <c r="G1817" s="68"/>
      <c r="I1817" s="149"/>
      <c r="J1817" s="194"/>
    </row>
    <row r="1818" spans="5:10" s="112" customFormat="1" ht="13.5" customHeight="1" x14ac:dyDescent="0.15">
      <c r="E1818" s="68"/>
      <c r="G1818" s="68"/>
      <c r="I1818" s="149"/>
      <c r="J1818" s="194"/>
    </row>
    <row r="1819" spans="5:10" s="112" customFormat="1" ht="13.5" customHeight="1" x14ac:dyDescent="0.15">
      <c r="E1819" s="68"/>
      <c r="G1819" s="68"/>
      <c r="I1819" s="149"/>
      <c r="J1819" s="194"/>
    </row>
    <row r="1820" spans="5:10" s="112" customFormat="1" ht="13.5" customHeight="1" x14ac:dyDescent="0.15">
      <c r="E1820" s="68"/>
      <c r="G1820" s="68"/>
      <c r="I1820" s="149"/>
      <c r="J1820" s="194"/>
    </row>
    <row r="1821" spans="5:10" s="112" customFormat="1" ht="13.5" customHeight="1" x14ac:dyDescent="0.15">
      <c r="E1821" s="68"/>
      <c r="G1821" s="68"/>
      <c r="I1821" s="149"/>
      <c r="J1821" s="194"/>
    </row>
    <row r="1822" spans="5:10" s="112" customFormat="1" ht="13.5" customHeight="1" x14ac:dyDescent="0.15">
      <c r="E1822" s="68"/>
      <c r="G1822" s="68"/>
      <c r="I1822" s="149"/>
      <c r="J1822" s="194"/>
    </row>
    <row r="1823" spans="5:10" s="112" customFormat="1" ht="13.5" customHeight="1" x14ac:dyDescent="0.15">
      <c r="E1823" s="68"/>
      <c r="G1823" s="68"/>
      <c r="I1823" s="149"/>
      <c r="J1823" s="194"/>
    </row>
    <row r="1824" spans="5:10" s="112" customFormat="1" ht="13.5" customHeight="1" x14ac:dyDescent="0.15">
      <c r="E1824" s="68"/>
      <c r="G1824" s="68"/>
      <c r="I1824" s="149"/>
      <c r="J1824" s="194"/>
    </row>
    <row r="1825" spans="5:10" s="112" customFormat="1" ht="13.5" customHeight="1" x14ac:dyDescent="0.15">
      <c r="E1825" s="68"/>
      <c r="G1825" s="68"/>
      <c r="I1825" s="149"/>
      <c r="J1825" s="194"/>
    </row>
    <row r="1826" spans="5:10" s="112" customFormat="1" ht="13.5" customHeight="1" x14ac:dyDescent="0.15">
      <c r="E1826" s="68"/>
      <c r="G1826" s="68"/>
      <c r="I1826" s="149"/>
      <c r="J1826" s="194"/>
    </row>
    <row r="1827" spans="5:10" s="112" customFormat="1" ht="13.5" customHeight="1" x14ac:dyDescent="0.15">
      <c r="E1827" s="68"/>
      <c r="G1827" s="68"/>
      <c r="I1827" s="149"/>
      <c r="J1827" s="194"/>
    </row>
    <row r="1828" spans="5:10" s="112" customFormat="1" ht="13.5" customHeight="1" x14ac:dyDescent="0.15">
      <c r="E1828" s="68"/>
      <c r="G1828" s="68"/>
      <c r="I1828" s="149"/>
      <c r="J1828" s="194"/>
    </row>
    <row r="1829" spans="5:10" s="112" customFormat="1" ht="13.5" customHeight="1" x14ac:dyDescent="0.15">
      <c r="E1829" s="68"/>
      <c r="G1829" s="68"/>
      <c r="I1829" s="149"/>
      <c r="J1829" s="194"/>
    </row>
    <row r="1830" spans="5:10" s="112" customFormat="1" ht="13.5" customHeight="1" x14ac:dyDescent="0.15">
      <c r="E1830" s="68"/>
      <c r="G1830" s="68"/>
      <c r="I1830" s="149"/>
      <c r="J1830" s="194"/>
    </row>
    <row r="1831" spans="5:10" s="112" customFormat="1" ht="13.5" customHeight="1" x14ac:dyDescent="0.15">
      <c r="E1831" s="68"/>
      <c r="G1831" s="68"/>
      <c r="I1831" s="149"/>
      <c r="J1831" s="194"/>
    </row>
    <row r="1832" spans="5:10" s="112" customFormat="1" ht="13.5" customHeight="1" x14ac:dyDescent="0.15">
      <c r="E1832" s="68"/>
      <c r="G1832" s="68"/>
      <c r="I1832" s="149"/>
      <c r="J1832" s="194"/>
    </row>
    <row r="1833" spans="5:10" s="112" customFormat="1" ht="13.5" customHeight="1" x14ac:dyDescent="0.15">
      <c r="E1833" s="68"/>
      <c r="G1833" s="68"/>
      <c r="I1833" s="149"/>
      <c r="J1833" s="194"/>
    </row>
    <row r="1834" spans="5:10" s="112" customFormat="1" ht="13.5" customHeight="1" x14ac:dyDescent="0.15">
      <c r="E1834" s="68"/>
      <c r="G1834" s="68"/>
      <c r="I1834" s="149"/>
      <c r="J1834" s="194"/>
    </row>
    <row r="1835" spans="5:10" s="112" customFormat="1" ht="13.5" customHeight="1" x14ac:dyDescent="0.15">
      <c r="E1835" s="68"/>
      <c r="G1835" s="68"/>
      <c r="I1835" s="149"/>
      <c r="J1835" s="194"/>
    </row>
    <row r="1836" spans="5:10" s="112" customFormat="1" ht="13.5" customHeight="1" x14ac:dyDescent="0.15">
      <c r="E1836" s="68"/>
      <c r="G1836" s="68"/>
      <c r="I1836" s="149"/>
      <c r="J1836" s="194"/>
    </row>
    <row r="1837" spans="5:10" s="112" customFormat="1" ht="13.5" customHeight="1" x14ac:dyDescent="0.15">
      <c r="E1837" s="68"/>
      <c r="G1837" s="68"/>
      <c r="I1837" s="149"/>
      <c r="J1837" s="194"/>
    </row>
    <row r="1838" spans="5:10" s="112" customFormat="1" ht="13.5" customHeight="1" x14ac:dyDescent="0.15">
      <c r="E1838" s="68"/>
      <c r="G1838" s="68"/>
      <c r="I1838" s="149"/>
      <c r="J1838" s="194"/>
    </row>
    <row r="1839" spans="5:10" s="112" customFormat="1" ht="13.5" customHeight="1" x14ac:dyDescent="0.15">
      <c r="E1839" s="68"/>
      <c r="G1839" s="68"/>
      <c r="I1839" s="149"/>
      <c r="J1839" s="194"/>
    </row>
    <row r="1840" spans="5:10" s="112" customFormat="1" ht="13.5" customHeight="1" x14ac:dyDescent="0.15">
      <c r="E1840" s="68"/>
      <c r="G1840" s="68"/>
      <c r="I1840" s="149"/>
      <c r="J1840" s="194"/>
    </row>
    <row r="1841" spans="5:10" s="112" customFormat="1" ht="13.5" customHeight="1" x14ac:dyDescent="0.15">
      <c r="E1841" s="68"/>
      <c r="G1841" s="68"/>
      <c r="I1841" s="149"/>
      <c r="J1841" s="194"/>
    </row>
    <row r="1842" spans="5:10" s="112" customFormat="1" ht="13.5" customHeight="1" x14ac:dyDescent="0.15">
      <c r="E1842" s="68"/>
      <c r="G1842" s="68"/>
      <c r="I1842" s="149"/>
      <c r="J1842" s="194"/>
    </row>
    <row r="1843" spans="5:10" s="112" customFormat="1" ht="13.5" customHeight="1" x14ac:dyDescent="0.15">
      <c r="E1843" s="68"/>
      <c r="G1843" s="68"/>
      <c r="I1843" s="149"/>
      <c r="J1843" s="194"/>
    </row>
    <row r="1844" spans="5:10" s="112" customFormat="1" ht="13.5" customHeight="1" x14ac:dyDescent="0.15">
      <c r="E1844" s="68"/>
      <c r="G1844" s="68"/>
      <c r="I1844" s="149"/>
      <c r="J1844" s="194"/>
    </row>
    <row r="1845" spans="5:10" s="112" customFormat="1" ht="13.5" customHeight="1" x14ac:dyDescent="0.15">
      <c r="E1845" s="68"/>
      <c r="G1845" s="68"/>
      <c r="I1845" s="149"/>
      <c r="J1845" s="194"/>
    </row>
    <row r="1846" spans="5:10" s="112" customFormat="1" ht="13.5" customHeight="1" x14ac:dyDescent="0.15">
      <c r="E1846" s="68"/>
      <c r="G1846" s="68"/>
      <c r="I1846" s="149"/>
      <c r="J1846" s="194"/>
    </row>
    <row r="1847" spans="5:10" s="112" customFormat="1" ht="13.5" customHeight="1" x14ac:dyDescent="0.15">
      <c r="E1847" s="68"/>
      <c r="G1847" s="68"/>
      <c r="I1847" s="149"/>
      <c r="J1847" s="194"/>
    </row>
    <row r="1848" spans="5:10" s="112" customFormat="1" ht="13.5" customHeight="1" x14ac:dyDescent="0.15">
      <c r="E1848" s="68"/>
      <c r="G1848" s="68"/>
      <c r="I1848" s="149"/>
      <c r="J1848" s="194"/>
    </row>
    <row r="1849" spans="5:10" s="112" customFormat="1" ht="13.5" customHeight="1" x14ac:dyDescent="0.15">
      <c r="E1849" s="68"/>
      <c r="G1849" s="68"/>
      <c r="I1849" s="149"/>
      <c r="J1849" s="194"/>
    </row>
    <row r="1850" spans="5:10" s="112" customFormat="1" ht="13.5" customHeight="1" x14ac:dyDescent="0.15">
      <c r="E1850" s="68"/>
      <c r="G1850" s="68"/>
      <c r="I1850" s="149"/>
      <c r="J1850" s="194"/>
    </row>
    <row r="1851" spans="5:10" s="112" customFormat="1" ht="13.5" customHeight="1" x14ac:dyDescent="0.15">
      <c r="E1851" s="68"/>
      <c r="G1851" s="68"/>
      <c r="I1851" s="149"/>
      <c r="J1851" s="194"/>
    </row>
    <row r="1852" spans="5:10" s="112" customFormat="1" ht="13.5" customHeight="1" x14ac:dyDescent="0.15">
      <c r="E1852" s="68"/>
      <c r="G1852" s="68"/>
      <c r="I1852" s="149"/>
      <c r="J1852" s="194"/>
    </row>
    <row r="1853" spans="5:10" s="112" customFormat="1" ht="13.5" customHeight="1" x14ac:dyDescent="0.15">
      <c r="E1853" s="68"/>
      <c r="G1853" s="68"/>
      <c r="I1853" s="149"/>
      <c r="J1853" s="194"/>
    </row>
    <row r="1854" spans="5:10" s="112" customFormat="1" ht="13.5" customHeight="1" x14ac:dyDescent="0.15">
      <c r="E1854" s="68"/>
      <c r="G1854" s="68"/>
      <c r="I1854" s="149"/>
      <c r="J1854" s="194"/>
    </row>
    <row r="1855" spans="5:10" s="112" customFormat="1" ht="13.5" customHeight="1" x14ac:dyDescent="0.15">
      <c r="E1855" s="68"/>
      <c r="G1855" s="68"/>
      <c r="I1855" s="149"/>
      <c r="J1855" s="194"/>
    </row>
    <row r="1856" spans="5:10" s="112" customFormat="1" ht="13.5" customHeight="1" x14ac:dyDescent="0.15">
      <c r="E1856" s="68"/>
      <c r="G1856" s="68"/>
      <c r="I1856" s="149"/>
      <c r="J1856" s="194"/>
    </row>
    <row r="1857" spans="5:10" s="112" customFormat="1" ht="13.5" customHeight="1" x14ac:dyDescent="0.15">
      <c r="E1857" s="68"/>
      <c r="G1857" s="68"/>
      <c r="I1857" s="149"/>
      <c r="J1857" s="194"/>
    </row>
    <row r="1858" spans="5:10" s="112" customFormat="1" ht="13.5" customHeight="1" x14ac:dyDescent="0.15">
      <c r="E1858" s="68"/>
      <c r="G1858" s="68"/>
      <c r="I1858" s="149"/>
      <c r="J1858" s="194"/>
    </row>
    <row r="1859" spans="5:10" s="112" customFormat="1" ht="13.5" customHeight="1" x14ac:dyDescent="0.15">
      <c r="E1859" s="68"/>
      <c r="G1859" s="68"/>
      <c r="I1859" s="149"/>
      <c r="J1859" s="194"/>
    </row>
    <row r="1860" spans="5:10" s="112" customFormat="1" ht="13.5" customHeight="1" x14ac:dyDescent="0.15">
      <c r="E1860" s="68"/>
      <c r="G1860" s="68"/>
      <c r="I1860" s="149"/>
      <c r="J1860" s="194"/>
    </row>
    <row r="1861" spans="5:10" s="112" customFormat="1" ht="13.5" customHeight="1" x14ac:dyDescent="0.15">
      <c r="E1861" s="68"/>
      <c r="G1861" s="68"/>
      <c r="I1861" s="149"/>
      <c r="J1861" s="194"/>
    </row>
    <row r="1862" spans="5:10" s="112" customFormat="1" ht="13.5" customHeight="1" x14ac:dyDescent="0.15">
      <c r="E1862" s="68"/>
      <c r="G1862" s="68"/>
      <c r="I1862" s="149"/>
      <c r="J1862" s="194"/>
    </row>
    <row r="1863" spans="5:10" s="112" customFormat="1" ht="13.5" customHeight="1" x14ac:dyDescent="0.15">
      <c r="E1863" s="68"/>
      <c r="G1863" s="68"/>
      <c r="I1863" s="149"/>
      <c r="J1863" s="194"/>
    </row>
    <row r="1864" spans="5:10" s="112" customFormat="1" ht="13.5" customHeight="1" x14ac:dyDescent="0.15">
      <c r="E1864" s="68"/>
      <c r="G1864" s="68"/>
      <c r="I1864" s="149"/>
      <c r="J1864" s="194"/>
    </row>
    <row r="1865" spans="5:10" s="112" customFormat="1" ht="13.5" customHeight="1" x14ac:dyDescent="0.15">
      <c r="E1865" s="68"/>
      <c r="G1865" s="68"/>
      <c r="I1865" s="149"/>
      <c r="J1865" s="194"/>
    </row>
    <row r="1866" spans="5:10" s="112" customFormat="1" ht="13.5" customHeight="1" x14ac:dyDescent="0.15">
      <c r="E1866" s="68"/>
      <c r="G1866" s="68"/>
      <c r="I1866" s="149"/>
      <c r="J1866" s="194"/>
    </row>
    <row r="1867" spans="5:10" s="112" customFormat="1" ht="13.5" customHeight="1" x14ac:dyDescent="0.15">
      <c r="E1867" s="68"/>
      <c r="G1867" s="68"/>
      <c r="I1867" s="149"/>
      <c r="J1867" s="194"/>
    </row>
    <row r="1868" spans="5:10" s="112" customFormat="1" ht="13.5" customHeight="1" x14ac:dyDescent="0.15">
      <c r="E1868" s="68"/>
      <c r="G1868" s="68"/>
      <c r="I1868" s="149"/>
      <c r="J1868" s="194"/>
    </row>
    <row r="1869" spans="5:10" s="112" customFormat="1" ht="13.5" customHeight="1" x14ac:dyDescent="0.15">
      <c r="E1869" s="68"/>
      <c r="G1869" s="68"/>
      <c r="I1869" s="149"/>
      <c r="J1869" s="194"/>
    </row>
    <row r="1870" spans="5:10" s="112" customFormat="1" ht="13.5" customHeight="1" x14ac:dyDescent="0.15">
      <c r="E1870" s="68"/>
      <c r="G1870" s="68"/>
      <c r="I1870" s="149"/>
      <c r="J1870" s="194"/>
    </row>
    <row r="1871" spans="5:10" s="112" customFormat="1" ht="13.5" customHeight="1" x14ac:dyDescent="0.15">
      <c r="E1871" s="68"/>
      <c r="G1871" s="68"/>
      <c r="I1871" s="149"/>
      <c r="J1871" s="194"/>
    </row>
    <row r="1872" spans="5:10" s="112" customFormat="1" ht="13.5" customHeight="1" x14ac:dyDescent="0.15">
      <c r="E1872" s="68"/>
      <c r="G1872" s="68"/>
      <c r="I1872" s="149"/>
      <c r="J1872" s="194"/>
    </row>
    <row r="1873" spans="5:10" s="112" customFormat="1" ht="13.5" customHeight="1" x14ac:dyDescent="0.15">
      <c r="E1873" s="68"/>
      <c r="G1873" s="68"/>
      <c r="I1873" s="149"/>
      <c r="J1873" s="194"/>
    </row>
    <row r="1874" spans="5:10" s="112" customFormat="1" ht="13.5" customHeight="1" x14ac:dyDescent="0.15">
      <c r="E1874" s="68"/>
      <c r="G1874" s="68"/>
      <c r="I1874" s="149"/>
      <c r="J1874" s="194"/>
    </row>
    <row r="1875" spans="5:10" s="112" customFormat="1" ht="13.5" customHeight="1" x14ac:dyDescent="0.15">
      <c r="E1875" s="68"/>
      <c r="G1875" s="68"/>
      <c r="I1875" s="149"/>
      <c r="J1875" s="194"/>
    </row>
    <row r="1876" spans="5:10" s="112" customFormat="1" ht="13.5" customHeight="1" x14ac:dyDescent="0.15">
      <c r="E1876" s="68"/>
      <c r="G1876" s="68"/>
      <c r="I1876" s="149"/>
      <c r="J1876" s="194"/>
    </row>
    <row r="1877" spans="5:10" s="112" customFormat="1" ht="13.5" customHeight="1" x14ac:dyDescent="0.15">
      <c r="E1877" s="68"/>
      <c r="G1877" s="68"/>
      <c r="I1877" s="149"/>
      <c r="J1877" s="194"/>
    </row>
    <row r="1878" spans="5:10" s="112" customFormat="1" ht="13.5" customHeight="1" x14ac:dyDescent="0.15">
      <c r="E1878" s="68"/>
      <c r="G1878" s="68"/>
      <c r="I1878" s="149"/>
      <c r="J1878" s="194"/>
    </row>
    <row r="1879" spans="5:10" s="112" customFormat="1" ht="13.5" customHeight="1" x14ac:dyDescent="0.15">
      <c r="E1879" s="68"/>
      <c r="G1879" s="68"/>
      <c r="I1879" s="149"/>
      <c r="J1879" s="194"/>
    </row>
    <row r="1880" spans="5:10" s="112" customFormat="1" ht="13.5" customHeight="1" x14ac:dyDescent="0.15">
      <c r="E1880" s="68"/>
      <c r="G1880" s="68"/>
      <c r="I1880" s="149"/>
      <c r="J1880" s="194"/>
    </row>
    <row r="1881" spans="5:10" s="112" customFormat="1" ht="13.5" customHeight="1" x14ac:dyDescent="0.15">
      <c r="E1881" s="68"/>
      <c r="G1881" s="68"/>
      <c r="I1881" s="149"/>
      <c r="J1881" s="194"/>
    </row>
    <row r="1882" spans="5:10" s="112" customFormat="1" ht="13.5" customHeight="1" x14ac:dyDescent="0.15">
      <c r="E1882" s="68"/>
      <c r="G1882" s="68"/>
      <c r="I1882" s="149"/>
      <c r="J1882" s="194"/>
    </row>
    <row r="1883" spans="5:10" s="112" customFormat="1" ht="13.5" customHeight="1" x14ac:dyDescent="0.15">
      <c r="E1883" s="68"/>
      <c r="G1883" s="68"/>
      <c r="I1883" s="149"/>
      <c r="J1883" s="194"/>
    </row>
    <row r="1884" spans="5:10" s="112" customFormat="1" ht="13.5" customHeight="1" x14ac:dyDescent="0.15">
      <c r="E1884" s="68"/>
      <c r="G1884" s="68"/>
      <c r="I1884" s="149"/>
      <c r="J1884" s="194"/>
    </row>
    <row r="1885" spans="5:10" s="112" customFormat="1" ht="13.5" customHeight="1" x14ac:dyDescent="0.15">
      <c r="E1885" s="68"/>
      <c r="G1885" s="68"/>
      <c r="I1885" s="149"/>
      <c r="J1885" s="194"/>
    </row>
    <row r="1886" spans="5:10" s="112" customFormat="1" ht="13.5" customHeight="1" x14ac:dyDescent="0.15">
      <c r="E1886" s="68"/>
      <c r="G1886" s="68"/>
      <c r="I1886" s="149"/>
      <c r="J1886" s="194"/>
    </row>
    <row r="1887" spans="5:10" s="112" customFormat="1" ht="13.5" customHeight="1" x14ac:dyDescent="0.15">
      <c r="E1887" s="68"/>
      <c r="G1887" s="68"/>
      <c r="I1887" s="149"/>
      <c r="J1887" s="194"/>
    </row>
    <row r="1888" spans="5:10" s="112" customFormat="1" ht="13.5" customHeight="1" x14ac:dyDescent="0.15">
      <c r="E1888" s="68"/>
      <c r="G1888" s="68"/>
      <c r="I1888" s="149"/>
      <c r="J1888" s="194"/>
    </row>
    <row r="1889" spans="5:10" s="112" customFormat="1" ht="13.5" customHeight="1" x14ac:dyDescent="0.15">
      <c r="E1889" s="68"/>
      <c r="G1889" s="68"/>
      <c r="I1889" s="149"/>
      <c r="J1889" s="194"/>
    </row>
    <row r="1890" spans="5:10" s="112" customFormat="1" ht="13.5" customHeight="1" x14ac:dyDescent="0.15">
      <c r="E1890" s="68"/>
      <c r="G1890" s="68"/>
      <c r="I1890" s="149"/>
      <c r="J1890" s="194"/>
    </row>
    <row r="1891" spans="5:10" s="112" customFormat="1" ht="13.5" customHeight="1" x14ac:dyDescent="0.15">
      <c r="E1891" s="68"/>
      <c r="G1891" s="68"/>
      <c r="I1891" s="149"/>
      <c r="J1891" s="194"/>
    </row>
    <row r="1892" spans="5:10" s="112" customFormat="1" ht="13.5" customHeight="1" x14ac:dyDescent="0.15">
      <c r="E1892" s="68"/>
      <c r="G1892" s="68"/>
      <c r="I1892" s="149"/>
      <c r="J1892" s="194"/>
    </row>
    <row r="1893" spans="5:10" s="112" customFormat="1" ht="13.5" customHeight="1" x14ac:dyDescent="0.15">
      <c r="E1893" s="68"/>
      <c r="G1893" s="68"/>
      <c r="I1893" s="149"/>
      <c r="J1893" s="194"/>
    </row>
    <row r="1894" spans="5:10" s="112" customFormat="1" ht="13.5" customHeight="1" x14ac:dyDescent="0.15">
      <c r="E1894" s="68"/>
      <c r="G1894" s="68"/>
      <c r="I1894" s="149"/>
      <c r="J1894" s="194"/>
    </row>
    <row r="1895" spans="5:10" s="112" customFormat="1" ht="13.5" customHeight="1" x14ac:dyDescent="0.15">
      <c r="E1895" s="68"/>
      <c r="G1895" s="68"/>
      <c r="I1895" s="149"/>
      <c r="J1895" s="194"/>
    </row>
    <row r="1896" spans="5:10" s="112" customFormat="1" ht="13.5" customHeight="1" x14ac:dyDescent="0.15">
      <c r="E1896" s="68"/>
      <c r="G1896" s="68"/>
      <c r="I1896" s="149"/>
      <c r="J1896" s="194"/>
    </row>
    <row r="1897" spans="5:10" s="112" customFormat="1" ht="13.5" customHeight="1" x14ac:dyDescent="0.15">
      <c r="E1897" s="68"/>
      <c r="G1897" s="68"/>
      <c r="I1897" s="149"/>
      <c r="J1897" s="194"/>
    </row>
    <row r="1898" spans="5:10" s="112" customFormat="1" ht="13.5" customHeight="1" x14ac:dyDescent="0.15">
      <c r="E1898" s="68"/>
      <c r="G1898" s="68"/>
      <c r="I1898" s="149"/>
      <c r="J1898" s="194"/>
    </row>
    <row r="1899" spans="5:10" s="112" customFormat="1" ht="13.5" customHeight="1" x14ac:dyDescent="0.15">
      <c r="E1899" s="68"/>
      <c r="G1899" s="68"/>
      <c r="I1899" s="149"/>
      <c r="J1899" s="194"/>
    </row>
    <row r="1900" spans="5:10" s="112" customFormat="1" ht="13.5" customHeight="1" x14ac:dyDescent="0.15">
      <c r="E1900" s="68"/>
      <c r="G1900" s="68"/>
      <c r="I1900" s="149"/>
      <c r="J1900" s="194"/>
    </row>
    <row r="1901" spans="5:10" s="112" customFormat="1" ht="13.5" customHeight="1" x14ac:dyDescent="0.15">
      <c r="E1901" s="68"/>
      <c r="G1901" s="68"/>
      <c r="I1901" s="149"/>
      <c r="J1901" s="194"/>
    </row>
    <row r="1902" spans="5:10" s="112" customFormat="1" ht="13.5" customHeight="1" x14ac:dyDescent="0.15">
      <c r="E1902" s="68"/>
      <c r="G1902" s="68"/>
      <c r="I1902" s="149"/>
      <c r="J1902" s="194"/>
    </row>
    <row r="1903" spans="5:10" s="112" customFormat="1" ht="13.5" customHeight="1" x14ac:dyDescent="0.15">
      <c r="E1903" s="68"/>
      <c r="G1903" s="68"/>
      <c r="I1903" s="149"/>
      <c r="J1903" s="194"/>
    </row>
    <row r="1904" spans="5:10" s="112" customFormat="1" ht="13.5" customHeight="1" x14ac:dyDescent="0.15">
      <c r="E1904" s="68"/>
      <c r="G1904" s="68"/>
      <c r="I1904" s="149"/>
      <c r="J1904" s="194"/>
    </row>
    <row r="1905" spans="5:10" s="112" customFormat="1" ht="13.5" customHeight="1" x14ac:dyDescent="0.15">
      <c r="E1905" s="68"/>
      <c r="G1905" s="68"/>
      <c r="I1905" s="149"/>
      <c r="J1905" s="194"/>
    </row>
    <row r="1906" spans="5:10" s="112" customFormat="1" ht="13.5" customHeight="1" x14ac:dyDescent="0.15">
      <c r="E1906" s="68"/>
      <c r="G1906" s="68"/>
      <c r="I1906" s="149"/>
      <c r="J1906" s="194"/>
    </row>
    <row r="1907" spans="5:10" s="112" customFormat="1" ht="13.5" customHeight="1" x14ac:dyDescent="0.15">
      <c r="E1907" s="68"/>
      <c r="G1907" s="68"/>
      <c r="I1907" s="149"/>
      <c r="J1907" s="194"/>
    </row>
    <row r="1908" spans="5:10" s="112" customFormat="1" ht="13.5" customHeight="1" x14ac:dyDescent="0.15">
      <c r="E1908" s="68"/>
      <c r="G1908" s="68"/>
      <c r="I1908" s="149"/>
      <c r="J1908" s="194"/>
    </row>
    <row r="1909" spans="5:10" s="112" customFormat="1" ht="13.5" customHeight="1" x14ac:dyDescent="0.15">
      <c r="E1909" s="68"/>
      <c r="G1909" s="68"/>
      <c r="I1909" s="149"/>
      <c r="J1909" s="194"/>
    </row>
    <row r="1910" spans="5:10" s="112" customFormat="1" ht="13.5" customHeight="1" x14ac:dyDescent="0.15">
      <c r="E1910" s="68"/>
      <c r="G1910" s="68"/>
      <c r="I1910" s="149"/>
      <c r="J1910" s="194"/>
    </row>
    <row r="1911" spans="5:10" s="112" customFormat="1" ht="13.5" customHeight="1" x14ac:dyDescent="0.15">
      <c r="E1911" s="68"/>
      <c r="G1911" s="68"/>
      <c r="I1911" s="149"/>
      <c r="J1911" s="194"/>
    </row>
    <row r="1912" spans="5:10" s="112" customFormat="1" ht="13.5" customHeight="1" x14ac:dyDescent="0.15">
      <c r="E1912" s="68"/>
      <c r="G1912" s="68"/>
      <c r="I1912" s="149"/>
      <c r="J1912" s="194"/>
    </row>
    <row r="1913" spans="5:10" s="112" customFormat="1" ht="13.5" customHeight="1" x14ac:dyDescent="0.15">
      <c r="E1913" s="68"/>
      <c r="G1913" s="68"/>
      <c r="I1913" s="149"/>
      <c r="J1913" s="194"/>
    </row>
    <row r="1914" spans="5:10" s="112" customFormat="1" ht="13.5" customHeight="1" x14ac:dyDescent="0.15">
      <c r="E1914" s="68"/>
      <c r="G1914" s="68"/>
      <c r="I1914" s="149"/>
      <c r="J1914" s="194"/>
    </row>
    <row r="1915" spans="5:10" s="112" customFormat="1" ht="13.5" customHeight="1" x14ac:dyDescent="0.15">
      <c r="E1915" s="68"/>
      <c r="G1915" s="68"/>
      <c r="I1915" s="149"/>
      <c r="J1915" s="194"/>
    </row>
    <row r="1916" spans="5:10" s="112" customFormat="1" ht="13.5" customHeight="1" x14ac:dyDescent="0.15">
      <c r="E1916" s="68"/>
      <c r="G1916" s="68"/>
      <c r="I1916" s="149"/>
      <c r="J1916" s="194"/>
    </row>
    <row r="1917" spans="5:10" s="112" customFormat="1" ht="13.5" customHeight="1" x14ac:dyDescent="0.15">
      <c r="E1917" s="68"/>
      <c r="G1917" s="68"/>
      <c r="I1917" s="149"/>
      <c r="J1917" s="194"/>
    </row>
    <row r="1918" spans="5:10" s="112" customFormat="1" ht="13.5" customHeight="1" x14ac:dyDescent="0.15">
      <c r="E1918" s="68"/>
      <c r="G1918" s="68"/>
      <c r="I1918" s="149"/>
      <c r="J1918" s="194"/>
    </row>
    <row r="1919" spans="5:10" s="112" customFormat="1" ht="13.5" customHeight="1" x14ac:dyDescent="0.15">
      <c r="E1919" s="68"/>
      <c r="G1919" s="68"/>
      <c r="I1919" s="149"/>
      <c r="J1919" s="194"/>
    </row>
    <row r="1920" spans="5:10" s="112" customFormat="1" ht="13.5" customHeight="1" x14ac:dyDescent="0.15">
      <c r="E1920" s="68"/>
      <c r="G1920" s="68"/>
      <c r="I1920" s="149"/>
      <c r="J1920" s="194"/>
    </row>
    <row r="1921" spans="5:10" s="112" customFormat="1" ht="13.5" customHeight="1" x14ac:dyDescent="0.15">
      <c r="E1921" s="68"/>
      <c r="G1921" s="68"/>
      <c r="I1921" s="149"/>
      <c r="J1921" s="194"/>
    </row>
    <row r="1922" spans="5:10" s="112" customFormat="1" ht="13.5" customHeight="1" x14ac:dyDescent="0.15">
      <c r="E1922" s="68"/>
      <c r="G1922" s="68"/>
      <c r="I1922" s="149"/>
      <c r="J1922" s="194"/>
    </row>
    <row r="1923" spans="5:10" s="112" customFormat="1" ht="13.5" customHeight="1" x14ac:dyDescent="0.15">
      <c r="E1923" s="68"/>
      <c r="G1923" s="68"/>
      <c r="I1923" s="149"/>
      <c r="J1923" s="194"/>
    </row>
    <row r="1924" spans="5:10" s="112" customFormat="1" ht="13.5" customHeight="1" x14ac:dyDescent="0.15">
      <c r="E1924" s="68"/>
      <c r="G1924" s="68"/>
      <c r="I1924" s="149"/>
      <c r="J1924" s="194"/>
    </row>
    <row r="1925" spans="5:10" s="112" customFormat="1" ht="13.5" customHeight="1" x14ac:dyDescent="0.15">
      <c r="E1925" s="68"/>
      <c r="G1925" s="68"/>
      <c r="I1925" s="149"/>
      <c r="J1925" s="194"/>
    </row>
    <row r="1926" spans="5:10" s="112" customFormat="1" ht="13.5" customHeight="1" x14ac:dyDescent="0.15">
      <c r="E1926" s="68"/>
      <c r="G1926" s="68"/>
      <c r="I1926" s="149"/>
      <c r="J1926" s="194"/>
    </row>
    <row r="1927" spans="5:10" s="112" customFormat="1" ht="13.5" customHeight="1" x14ac:dyDescent="0.15">
      <c r="E1927" s="68"/>
      <c r="G1927" s="68"/>
      <c r="I1927" s="149"/>
      <c r="J1927" s="194"/>
    </row>
    <row r="1928" spans="5:10" s="112" customFormat="1" ht="13.5" customHeight="1" x14ac:dyDescent="0.15">
      <c r="E1928" s="68"/>
      <c r="G1928" s="68"/>
      <c r="I1928" s="149"/>
      <c r="J1928" s="194"/>
    </row>
    <row r="1929" spans="5:10" s="112" customFormat="1" ht="13.5" customHeight="1" x14ac:dyDescent="0.15">
      <c r="E1929" s="68"/>
      <c r="G1929" s="68"/>
      <c r="I1929" s="149"/>
      <c r="J1929" s="194"/>
    </row>
    <row r="1930" spans="5:10" s="112" customFormat="1" ht="13.5" customHeight="1" x14ac:dyDescent="0.15">
      <c r="E1930" s="68"/>
      <c r="G1930" s="68"/>
      <c r="I1930" s="149"/>
      <c r="J1930" s="194"/>
    </row>
    <row r="1931" spans="5:10" s="112" customFormat="1" ht="13.5" customHeight="1" x14ac:dyDescent="0.15">
      <c r="E1931" s="68"/>
      <c r="G1931" s="68"/>
      <c r="I1931" s="149"/>
      <c r="J1931" s="194"/>
    </row>
    <row r="1932" spans="5:10" s="112" customFormat="1" ht="13.5" customHeight="1" x14ac:dyDescent="0.15">
      <c r="E1932" s="68"/>
      <c r="G1932" s="68"/>
      <c r="I1932" s="149"/>
      <c r="J1932" s="194"/>
    </row>
    <row r="1933" spans="5:10" s="112" customFormat="1" ht="13.5" customHeight="1" x14ac:dyDescent="0.15">
      <c r="E1933" s="68"/>
      <c r="G1933" s="68"/>
      <c r="I1933" s="149"/>
      <c r="J1933" s="194"/>
    </row>
    <row r="1934" spans="5:10" s="112" customFormat="1" ht="13.5" customHeight="1" x14ac:dyDescent="0.15">
      <c r="E1934" s="68"/>
      <c r="G1934" s="68"/>
      <c r="I1934" s="149"/>
      <c r="J1934" s="194"/>
    </row>
    <row r="1935" spans="5:10" s="112" customFormat="1" ht="13.5" customHeight="1" x14ac:dyDescent="0.15">
      <c r="E1935" s="68"/>
      <c r="G1935" s="68"/>
      <c r="I1935" s="149"/>
      <c r="J1935" s="194"/>
    </row>
    <row r="1936" spans="5:10" s="112" customFormat="1" ht="13.5" customHeight="1" x14ac:dyDescent="0.15">
      <c r="E1936" s="68"/>
      <c r="G1936" s="68"/>
      <c r="I1936" s="149"/>
      <c r="J1936" s="194"/>
    </row>
    <row r="1937" spans="5:10" s="112" customFormat="1" ht="13.5" customHeight="1" x14ac:dyDescent="0.15">
      <c r="E1937" s="68"/>
      <c r="G1937" s="68"/>
      <c r="I1937" s="149"/>
      <c r="J1937" s="194"/>
    </row>
    <row r="1938" spans="5:10" s="112" customFormat="1" ht="13.5" customHeight="1" x14ac:dyDescent="0.15">
      <c r="E1938" s="68"/>
      <c r="G1938" s="68"/>
      <c r="I1938" s="149"/>
      <c r="J1938" s="194"/>
    </row>
    <row r="1939" spans="5:10" s="112" customFormat="1" ht="13.5" customHeight="1" x14ac:dyDescent="0.15">
      <c r="E1939" s="68"/>
      <c r="G1939" s="68"/>
      <c r="I1939" s="149"/>
      <c r="J1939" s="194"/>
    </row>
    <row r="1940" spans="5:10" s="112" customFormat="1" ht="13.5" customHeight="1" x14ac:dyDescent="0.15">
      <c r="E1940" s="68"/>
      <c r="G1940" s="68"/>
      <c r="I1940" s="149"/>
      <c r="J1940" s="194"/>
    </row>
    <row r="1941" spans="5:10" s="112" customFormat="1" ht="13.5" customHeight="1" x14ac:dyDescent="0.15">
      <c r="E1941" s="68"/>
      <c r="G1941" s="68"/>
      <c r="I1941" s="149"/>
      <c r="J1941" s="194"/>
    </row>
    <row r="1942" spans="5:10" s="112" customFormat="1" ht="13.5" customHeight="1" x14ac:dyDescent="0.15">
      <c r="E1942" s="68"/>
      <c r="G1942" s="68"/>
      <c r="I1942" s="149"/>
      <c r="J1942" s="194"/>
    </row>
    <row r="1943" spans="5:10" s="112" customFormat="1" ht="13.5" customHeight="1" x14ac:dyDescent="0.15">
      <c r="E1943" s="68"/>
      <c r="G1943" s="68"/>
      <c r="I1943" s="149"/>
      <c r="J1943" s="194"/>
    </row>
    <row r="1944" spans="5:10" s="112" customFormat="1" ht="13.5" customHeight="1" x14ac:dyDescent="0.15">
      <c r="E1944" s="68"/>
      <c r="G1944" s="68"/>
      <c r="I1944" s="149"/>
      <c r="J1944" s="194"/>
    </row>
    <row r="1945" spans="5:10" s="112" customFormat="1" ht="13.5" customHeight="1" x14ac:dyDescent="0.15">
      <c r="E1945" s="68"/>
      <c r="G1945" s="68"/>
      <c r="I1945" s="149"/>
      <c r="J1945" s="194"/>
    </row>
    <row r="1946" spans="5:10" s="112" customFormat="1" ht="13.5" customHeight="1" x14ac:dyDescent="0.15">
      <c r="E1946" s="68"/>
      <c r="G1946" s="68"/>
      <c r="I1946" s="149"/>
      <c r="J1946" s="194"/>
    </row>
    <row r="1947" spans="5:10" s="112" customFormat="1" ht="13.5" customHeight="1" x14ac:dyDescent="0.15">
      <c r="E1947" s="68"/>
      <c r="G1947" s="68"/>
      <c r="I1947" s="149"/>
      <c r="J1947" s="194"/>
    </row>
    <row r="1948" spans="5:10" s="112" customFormat="1" ht="13.5" customHeight="1" x14ac:dyDescent="0.15">
      <c r="E1948" s="68"/>
      <c r="G1948" s="68"/>
      <c r="I1948" s="149"/>
      <c r="J1948" s="194"/>
    </row>
    <row r="1949" spans="5:10" s="112" customFormat="1" ht="13.5" customHeight="1" x14ac:dyDescent="0.15">
      <c r="E1949" s="68"/>
      <c r="G1949" s="68"/>
      <c r="I1949" s="149"/>
      <c r="J1949" s="194"/>
    </row>
    <row r="1950" spans="5:10" s="112" customFormat="1" ht="13.5" customHeight="1" x14ac:dyDescent="0.15">
      <c r="E1950" s="68"/>
      <c r="G1950" s="68"/>
      <c r="I1950" s="149"/>
      <c r="J1950" s="194"/>
    </row>
    <row r="1951" spans="5:10" s="112" customFormat="1" ht="13.5" customHeight="1" x14ac:dyDescent="0.15">
      <c r="E1951" s="68"/>
      <c r="G1951" s="68"/>
      <c r="I1951" s="149"/>
      <c r="J1951" s="194"/>
    </row>
    <row r="1952" spans="5:10" s="112" customFormat="1" ht="13.5" customHeight="1" x14ac:dyDescent="0.15">
      <c r="E1952" s="68"/>
      <c r="G1952" s="68"/>
      <c r="I1952" s="149"/>
      <c r="J1952" s="194"/>
    </row>
    <row r="1953" spans="5:10" s="112" customFormat="1" ht="13.5" customHeight="1" x14ac:dyDescent="0.15">
      <c r="E1953" s="68"/>
      <c r="G1953" s="68"/>
      <c r="I1953" s="149"/>
      <c r="J1953" s="194"/>
    </row>
    <row r="1954" spans="5:10" s="112" customFormat="1" ht="13.5" customHeight="1" x14ac:dyDescent="0.15">
      <c r="E1954" s="68"/>
      <c r="G1954" s="68"/>
      <c r="I1954" s="149"/>
      <c r="J1954" s="194"/>
    </row>
    <row r="1955" spans="5:10" s="112" customFormat="1" ht="13.5" customHeight="1" x14ac:dyDescent="0.15">
      <c r="E1955" s="68"/>
      <c r="G1955" s="68"/>
      <c r="I1955" s="149"/>
      <c r="J1955" s="194"/>
    </row>
    <row r="1956" spans="5:10" s="112" customFormat="1" ht="13.5" customHeight="1" x14ac:dyDescent="0.15">
      <c r="E1956" s="68"/>
      <c r="G1956" s="68"/>
      <c r="I1956" s="149"/>
      <c r="J1956" s="194"/>
    </row>
    <row r="1957" spans="5:10" s="112" customFormat="1" ht="13.5" customHeight="1" x14ac:dyDescent="0.15">
      <c r="E1957" s="68"/>
      <c r="G1957" s="68"/>
      <c r="I1957" s="149"/>
      <c r="J1957" s="194"/>
    </row>
    <row r="1958" spans="5:10" s="112" customFormat="1" ht="13.5" customHeight="1" x14ac:dyDescent="0.15">
      <c r="E1958" s="68"/>
      <c r="G1958" s="68"/>
      <c r="I1958" s="149"/>
      <c r="J1958" s="194"/>
    </row>
    <row r="1959" spans="5:10" s="112" customFormat="1" ht="13.5" customHeight="1" x14ac:dyDescent="0.15">
      <c r="E1959" s="68"/>
      <c r="G1959" s="68"/>
      <c r="I1959" s="149"/>
      <c r="J1959" s="194"/>
    </row>
    <row r="1960" spans="5:10" s="112" customFormat="1" ht="13.5" customHeight="1" x14ac:dyDescent="0.15">
      <c r="E1960" s="68"/>
      <c r="G1960" s="68"/>
      <c r="I1960" s="149"/>
      <c r="J1960" s="194"/>
    </row>
    <row r="1961" spans="5:10" s="112" customFormat="1" ht="13.5" customHeight="1" x14ac:dyDescent="0.15">
      <c r="E1961" s="68"/>
      <c r="G1961" s="68"/>
      <c r="I1961" s="149"/>
      <c r="J1961" s="194"/>
    </row>
    <row r="1962" spans="5:10" s="112" customFormat="1" ht="13.5" customHeight="1" x14ac:dyDescent="0.15">
      <c r="E1962" s="68"/>
      <c r="G1962" s="68"/>
      <c r="I1962" s="149"/>
      <c r="J1962" s="194"/>
    </row>
    <row r="1963" spans="5:10" s="112" customFormat="1" ht="13.5" customHeight="1" x14ac:dyDescent="0.15">
      <c r="E1963" s="68"/>
      <c r="G1963" s="68"/>
      <c r="I1963" s="149"/>
      <c r="J1963" s="194"/>
    </row>
    <row r="1964" spans="5:10" s="112" customFormat="1" ht="13.5" customHeight="1" x14ac:dyDescent="0.15">
      <c r="E1964" s="68"/>
      <c r="G1964" s="68"/>
      <c r="I1964" s="149"/>
      <c r="J1964" s="194"/>
    </row>
    <row r="1965" spans="5:10" s="112" customFormat="1" ht="13.5" customHeight="1" x14ac:dyDescent="0.15">
      <c r="E1965" s="68"/>
      <c r="G1965" s="68"/>
      <c r="I1965" s="149"/>
      <c r="J1965" s="194"/>
    </row>
    <row r="1966" spans="5:10" s="112" customFormat="1" ht="13.5" customHeight="1" x14ac:dyDescent="0.15">
      <c r="E1966" s="68"/>
      <c r="G1966" s="68"/>
      <c r="I1966" s="149"/>
      <c r="J1966" s="194"/>
    </row>
    <row r="1967" spans="5:10" s="112" customFormat="1" ht="13.5" customHeight="1" x14ac:dyDescent="0.15">
      <c r="E1967" s="68"/>
      <c r="G1967" s="68"/>
      <c r="I1967" s="149"/>
      <c r="J1967" s="194"/>
    </row>
    <row r="1968" spans="5:10" s="112" customFormat="1" ht="13.5" customHeight="1" x14ac:dyDescent="0.15">
      <c r="E1968" s="68"/>
      <c r="G1968" s="68"/>
      <c r="I1968" s="149"/>
      <c r="J1968" s="194"/>
    </row>
    <row r="1969" spans="5:10" s="112" customFormat="1" ht="13.5" customHeight="1" x14ac:dyDescent="0.15">
      <c r="E1969" s="68"/>
      <c r="G1969" s="68"/>
      <c r="I1969" s="149"/>
      <c r="J1969" s="194"/>
    </row>
    <row r="1970" spans="5:10" s="112" customFormat="1" ht="13.5" customHeight="1" x14ac:dyDescent="0.15">
      <c r="E1970" s="68"/>
      <c r="G1970" s="68"/>
      <c r="I1970" s="149"/>
      <c r="J1970" s="194"/>
    </row>
    <row r="1971" spans="5:10" s="112" customFormat="1" ht="13.5" customHeight="1" x14ac:dyDescent="0.15">
      <c r="E1971" s="68"/>
      <c r="G1971" s="68"/>
      <c r="I1971" s="149"/>
      <c r="J1971" s="194"/>
    </row>
    <row r="1972" spans="5:10" s="112" customFormat="1" ht="13.5" customHeight="1" x14ac:dyDescent="0.15">
      <c r="E1972" s="68"/>
      <c r="G1972" s="68"/>
      <c r="I1972" s="149"/>
      <c r="J1972" s="194"/>
    </row>
    <row r="1973" spans="5:10" s="112" customFormat="1" ht="13.5" customHeight="1" x14ac:dyDescent="0.15">
      <c r="E1973" s="68"/>
      <c r="G1973" s="68"/>
      <c r="I1973" s="149"/>
      <c r="J1973" s="194"/>
    </row>
    <row r="1974" spans="5:10" s="112" customFormat="1" ht="13.5" customHeight="1" x14ac:dyDescent="0.15">
      <c r="E1974" s="68"/>
      <c r="G1974" s="68"/>
      <c r="I1974" s="149"/>
      <c r="J1974" s="194"/>
    </row>
    <row r="1975" spans="5:10" s="112" customFormat="1" ht="13.5" customHeight="1" x14ac:dyDescent="0.15">
      <c r="E1975" s="68"/>
      <c r="G1975" s="68"/>
      <c r="I1975" s="149"/>
      <c r="J1975" s="194"/>
    </row>
    <row r="1976" spans="5:10" s="112" customFormat="1" ht="13.5" customHeight="1" x14ac:dyDescent="0.15">
      <c r="E1976" s="68"/>
      <c r="G1976" s="68"/>
      <c r="I1976" s="149"/>
      <c r="J1976" s="194"/>
    </row>
    <row r="1977" spans="5:10" s="112" customFormat="1" ht="13.5" customHeight="1" x14ac:dyDescent="0.15">
      <c r="E1977" s="68"/>
      <c r="G1977" s="68"/>
      <c r="I1977" s="149"/>
      <c r="J1977" s="194"/>
    </row>
    <row r="1978" spans="5:10" s="112" customFormat="1" ht="13.5" customHeight="1" x14ac:dyDescent="0.15">
      <c r="E1978" s="68"/>
      <c r="G1978" s="68"/>
      <c r="I1978" s="149"/>
      <c r="J1978" s="194"/>
    </row>
    <row r="1979" spans="5:10" s="112" customFormat="1" ht="13.5" customHeight="1" x14ac:dyDescent="0.15">
      <c r="E1979" s="68"/>
      <c r="G1979" s="68"/>
      <c r="I1979" s="149"/>
      <c r="J1979" s="194"/>
    </row>
    <row r="1980" spans="5:10" s="112" customFormat="1" ht="13.5" customHeight="1" x14ac:dyDescent="0.15">
      <c r="E1980" s="68"/>
      <c r="G1980" s="68"/>
      <c r="I1980" s="149"/>
      <c r="J1980" s="194"/>
    </row>
    <row r="1981" spans="5:10" s="112" customFormat="1" ht="13.5" customHeight="1" x14ac:dyDescent="0.15">
      <c r="E1981" s="68"/>
      <c r="G1981" s="68"/>
      <c r="I1981" s="149"/>
      <c r="J1981" s="194"/>
    </row>
    <row r="1982" spans="5:10" s="112" customFormat="1" ht="13.5" customHeight="1" x14ac:dyDescent="0.15">
      <c r="E1982" s="68"/>
      <c r="G1982" s="68"/>
      <c r="I1982" s="149"/>
      <c r="J1982" s="194"/>
    </row>
    <row r="1983" spans="5:10" s="112" customFormat="1" ht="13.5" customHeight="1" x14ac:dyDescent="0.15">
      <c r="E1983" s="68"/>
      <c r="G1983" s="68"/>
      <c r="I1983" s="149"/>
      <c r="J1983" s="194"/>
    </row>
    <row r="1984" spans="5:10" s="112" customFormat="1" ht="13.5" customHeight="1" x14ac:dyDescent="0.15">
      <c r="E1984" s="68"/>
      <c r="G1984" s="68"/>
      <c r="I1984" s="149"/>
      <c r="J1984" s="194"/>
    </row>
    <row r="1985" spans="5:10" s="112" customFormat="1" ht="13.5" customHeight="1" x14ac:dyDescent="0.15">
      <c r="E1985" s="68"/>
      <c r="G1985" s="68"/>
      <c r="I1985" s="149"/>
      <c r="J1985" s="194"/>
    </row>
    <row r="1986" spans="5:10" s="112" customFormat="1" ht="13.5" customHeight="1" x14ac:dyDescent="0.15">
      <c r="E1986" s="68"/>
      <c r="G1986" s="68"/>
      <c r="I1986" s="149"/>
      <c r="J1986" s="194"/>
    </row>
    <row r="1987" spans="5:10" s="112" customFormat="1" ht="13.5" customHeight="1" x14ac:dyDescent="0.15">
      <c r="E1987" s="68"/>
      <c r="G1987" s="68"/>
      <c r="I1987" s="149"/>
      <c r="J1987" s="194"/>
    </row>
    <row r="1988" spans="5:10" s="112" customFormat="1" ht="13.5" customHeight="1" x14ac:dyDescent="0.15">
      <c r="E1988" s="68"/>
      <c r="G1988" s="68"/>
      <c r="I1988" s="149"/>
      <c r="J1988" s="194"/>
    </row>
    <row r="1989" spans="5:10" s="112" customFormat="1" ht="13.5" customHeight="1" x14ac:dyDescent="0.15">
      <c r="E1989" s="68"/>
      <c r="G1989" s="68"/>
      <c r="I1989" s="149"/>
      <c r="J1989" s="194"/>
    </row>
    <row r="1990" spans="5:10" s="112" customFormat="1" ht="13.5" customHeight="1" x14ac:dyDescent="0.15">
      <c r="E1990" s="68"/>
      <c r="G1990" s="68"/>
      <c r="I1990" s="149"/>
      <c r="J1990" s="194"/>
    </row>
    <row r="1991" spans="5:10" s="112" customFormat="1" ht="13.5" customHeight="1" x14ac:dyDescent="0.15">
      <c r="E1991" s="68"/>
      <c r="G1991" s="68"/>
      <c r="I1991" s="149"/>
      <c r="J1991" s="194"/>
    </row>
    <row r="1992" spans="5:10" s="112" customFormat="1" ht="13.5" customHeight="1" x14ac:dyDescent="0.15">
      <c r="E1992" s="68"/>
      <c r="G1992" s="68"/>
      <c r="I1992" s="149"/>
      <c r="J1992" s="194"/>
    </row>
    <row r="1993" spans="5:10" s="112" customFormat="1" ht="13.5" customHeight="1" x14ac:dyDescent="0.15">
      <c r="E1993" s="68"/>
      <c r="G1993" s="68"/>
      <c r="I1993" s="149"/>
      <c r="J1993" s="194"/>
    </row>
    <row r="1994" spans="5:10" s="112" customFormat="1" ht="13.5" customHeight="1" x14ac:dyDescent="0.15">
      <c r="E1994" s="68"/>
      <c r="G1994" s="68"/>
      <c r="I1994" s="149"/>
      <c r="J1994" s="194"/>
    </row>
    <row r="1995" spans="5:10" s="112" customFormat="1" ht="13.5" customHeight="1" x14ac:dyDescent="0.15">
      <c r="E1995" s="68"/>
      <c r="G1995" s="68"/>
      <c r="I1995" s="149"/>
      <c r="J1995" s="194"/>
    </row>
    <row r="1996" spans="5:10" s="112" customFormat="1" ht="13.5" customHeight="1" x14ac:dyDescent="0.15">
      <c r="E1996" s="68"/>
      <c r="G1996" s="68"/>
      <c r="I1996" s="149"/>
      <c r="J1996" s="194"/>
    </row>
    <row r="1997" spans="5:10" s="112" customFormat="1" ht="13.5" customHeight="1" x14ac:dyDescent="0.15">
      <c r="E1997" s="68"/>
      <c r="G1997" s="68"/>
      <c r="I1997" s="149"/>
      <c r="J1997" s="194"/>
    </row>
    <row r="1998" spans="5:10" s="112" customFormat="1" ht="13.5" customHeight="1" x14ac:dyDescent="0.15">
      <c r="E1998" s="68"/>
      <c r="G1998" s="68"/>
      <c r="I1998" s="149"/>
      <c r="J1998" s="194"/>
    </row>
    <row r="1999" spans="5:10" s="112" customFormat="1" ht="13.5" customHeight="1" x14ac:dyDescent="0.15">
      <c r="E1999" s="68"/>
      <c r="G1999" s="68"/>
      <c r="I1999" s="149"/>
      <c r="J1999" s="194"/>
    </row>
    <row r="2000" spans="5:10" s="112" customFormat="1" ht="13.5" customHeight="1" x14ac:dyDescent="0.15">
      <c r="E2000" s="68"/>
      <c r="G2000" s="68"/>
      <c r="I2000" s="149"/>
      <c r="J2000" s="194"/>
    </row>
    <row r="2001" spans="5:10" s="112" customFormat="1" ht="13.5" customHeight="1" x14ac:dyDescent="0.15">
      <c r="E2001" s="68"/>
      <c r="G2001" s="68"/>
      <c r="I2001" s="149"/>
      <c r="J2001" s="194"/>
    </row>
    <row r="2002" spans="5:10" s="112" customFormat="1" ht="13.5" customHeight="1" x14ac:dyDescent="0.15">
      <c r="E2002" s="68"/>
      <c r="G2002" s="68"/>
      <c r="I2002" s="149"/>
      <c r="J2002" s="194"/>
    </row>
    <row r="2003" spans="5:10" s="112" customFormat="1" ht="13.5" customHeight="1" x14ac:dyDescent="0.15">
      <c r="E2003" s="68"/>
      <c r="G2003" s="68"/>
      <c r="I2003" s="149"/>
      <c r="J2003" s="194"/>
    </row>
    <row r="2004" spans="5:10" s="112" customFormat="1" ht="13.5" customHeight="1" x14ac:dyDescent="0.15">
      <c r="E2004" s="68"/>
      <c r="G2004" s="68"/>
      <c r="I2004" s="149"/>
      <c r="J2004" s="194"/>
    </row>
    <row r="2005" spans="5:10" s="112" customFormat="1" ht="13.5" customHeight="1" x14ac:dyDescent="0.15">
      <c r="E2005" s="68"/>
      <c r="G2005" s="68"/>
      <c r="I2005" s="149"/>
      <c r="J2005" s="194"/>
    </row>
    <row r="2006" spans="5:10" s="112" customFormat="1" ht="13.5" customHeight="1" x14ac:dyDescent="0.15">
      <c r="E2006" s="68"/>
      <c r="G2006" s="68"/>
      <c r="I2006" s="149"/>
      <c r="J2006" s="194"/>
    </row>
    <row r="2007" spans="5:10" s="112" customFormat="1" ht="13.5" customHeight="1" x14ac:dyDescent="0.15">
      <c r="E2007" s="68"/>
      <c r="G2007" s="68"/>
      <c r="I2007" s="149"/>
      <c r="J2007" s="194"/>
    </row>
    <row r="2008" spans="5:10" s="112" customFormat="1" ht="13.5" customHeight="1" x14ac:dyDescent="0.15">
      <c r="E2008" s="68"/>
      <c r="G2008" s="68"/>
      <c r="I2008" s="149"/>
      <c r="J2008" s="194"/>
    </row>
    <row r="2009" spans="5:10" s="112" customFormat="1" ht="13.5" customHeight="1" x14ac:dyDescent="0.15">
      <c r="E2009" s="68"/>
      <c r="G2009" s="68"/>
      <c r="I2009" s="149"/>
      <c r="J2009" s="194"/>
    </row>
    <row r="2010" spans="5:10" s="112" customFormat="1" ht="13.5" customHeight="1" x14ac:dyDescent="0.15">
      <c r="E2010" s="68"/>
      <c r="G2010" s="68"/>
      <c r="I2010" s="149"/>
      <c r="J2010" s="194"/>
    </row>
    <row r="2011" spans="5:10" s="112" customFormat="1" ht="13.5" customHeight="1" x14ac:dyDescent="0.15">
      <c r="E2011" s="68"/>
      <c r="G2011" s="68"/>
      <c r="I2011" s="149"/>
      <c r="J2011" s="194"/>
    </row>
    <row r="2012" spans="5:10" s="112" customFormat="1" ht="13.5" customHeight="1" x14ac:dyDescent="0.15">
      <c r="E2012" s="68"/>
      <c r="G2012" s="68"/>
      <c r="I2012" s="149"/>
      <c r="J2012" s="194"/>
    </row>
    <row r="2013" spans="5:10" s="112" customFormat="1" ht="13.5" customHeight="1" x14ac:dyDescent="0.15">
      <c r="E2013" s="68"/>
      <c r="G2013" s="68"/>
      <c r="I2013" s="149"/>
      <c r="J2013" s="194"/>
    </row>
    <row r="2014" spans="5:10" s="112" customFormat="1" ht="13.5" customHeight="1" x14ac:dyDescent="0.15">
      <c r="E2014" s="68"/>
      <c r="G2014" s="68"/>
      <c r="I2014" s="149"/>
      <c r="J2014" s="194"/>
    </row>
    <row r="2015" spans="5:10" s="112" customFormat="1" ht="13.5" customHeight="1" x14ac:dyDescent="0.15">
      <c r="E2015" s="68"/>
      <c r="G2015" s="68"/>
      <c r="I2015" s="149"/>
      <c r="J2015" s="194"/>
    </row>
    <row r="2016" spans="5:10" s="112" customFormat="1" ht="13.5" customHeight="1" x14ac:dyDescent="0.15">
      <c r="E2016" s="68"/>
      <c r="G2016" s="68"/>
      <c r="I2016" s="149"/>
      <c r="J2016" s="194"/>
    </row>
    <row r="2017" spans="5:10" s="112" customFormat="1" ht="13.5" customHeight="1" x14ac:dyDescent="0.15">
      <c r="E2017" s="68"/>
      <c r="G2017" s="68"/>
      <c r="I2017" s="149"/>
      <c r="J2017" s="194"/>
    </row>
    <row r="2018" spans="5:10" s="112" customFormat="1" ht="13.5" customHeight="1" x14ac:dyDescent="0.15">
      <c r="E2018" s="68"/>
      <c r="G2018" s="68"/>
      <c r="I2018" s="149"/>
      <c r="J2018" s="194"/>
    </row>
    <row r="2019" spans="5:10" s="112" customFormat="1" ht="13.5" customHeight="1" x14ac:dyDescent="0.15">
      <c r="E2019" s="68"/>
      <c r="G2019" s="68"/>
      <c r="I2019" s="149"/>
      <c r="J2019" s="194"/>
    </row>
    <row r="2020" spans="5:10" s="112" customFormat="1" ht="13.5" customHeight="1" x14ac:dyDescent="0.15">
      <c r="E2020" s="68"/>
      <c r="G2020" s="68"/>
      <c r="I2020" s="149"/>
      <c r="J2020" s="194"/>
    </row>
    <row r="2021" spans="5:10" s="112" customFormat="1" ht="13.5" customHeight="1" x14ac:dyDescent="0.15">
      <c r="E2021" s="68"/>
      <c r="G2021" s="68"/>
      <c r="I2021" s="149"/>
      <c r="J2021" s="194"/>
    </row>
    <row r="2022" spans="5:10" s="112" customFormat="1" ht="13.5" customHeight="1" x14ac:dyDescent="0.15">
      <c r="E2022" s="68"/>
      <c r="G2022" s="68"/>
      <c r="I2022" s="149"/>
      <c r="J2022" s="194"/>
    </row>
    <row r="2023" spans="5:10" s="112" customFormat="1" ht="13.5" customHeight="1" x14ac:dyDescent="0.15">
      <c r="E2023" s="68"/>
      <c r="G2023" s="68"/>
      <c r="I2023" s="149"/>
      <c r="J2023" s="194"/>
    </row>
    <row r="2024" spans="5:10" s="112" customFormat="1" ht="13.5" customHeight="1" x14ac:dyDescent="0.15">
      <c r="E2024" s="68"/>
      <c r="G2024" s="68"/>
      <c r="I2024" s="149"/>
      <c r="J2024" s="194"/>
    </row>
    <row r="2025" spans="5:10" s="112" customFormat="1" ht="13.5" customHeight="1" x14ac:dyDescent="0.15">
      <c r="E2025" s="68"/>
      <c r="G2025" s="68"/>
      <c r="I2025" s="149"/>
      <c r="J2025" s="194"/>
    </row>
    <row r="2026" spans="5:10" s="112" customFormat="1" ht="13.5" customHeight="1" x14ac:dyDescent="0.15">
      <c r="E2026" s="68"/>
      <c r="G2026" s="68"/>
      <c r="I2026" s="149"/>
      <c r="J2026" s="194"/>
    </row>
    <row r="2027" spans="5:10" s="112" customFormat="1" ht="13.5" customHeight="1" x14ac:dyDescent="0.15">
      <c r="E2027" s="68"/>
      <c r="G2027" s="68"/>
      <c r="I2027" s="149"/>
      <c r="J2027" s="194"/>
    </row>
    <row r="2028" spans="5:10" s="112" customFormat="1" ht="13.5" customHeight="1" x14ac:dyDescent="0.15">
      <c r="E2028" s="68"/>
      <c r="G2028" s="68"/>
      <c r="I2028" s="149"/>
      <c r="J2028" s="194"/>
    </row>
    <row r="2029" spans="5:10" s="112" customFormat="1" ht="13.5" customHeight="1" x14ac:dyDescent="0.15">
      <c r="E2029" s="68"/>
      <c r="G2029" s="68"/>
      <c r="I2029" s="149"/>
      <c r="J2029" s="194"/>
    </row>
    <row r="2030" spans="5:10" s="112" customFormat="1" ht="13.5" customHeight="1" x14ac:dyDescent="0.15">
      <c r="E2030" s="68"/>
      <c r="G2030" s="68"/>
      <c r="I2030" s="149"/>
      <c r="J2030" s="194"/>
    </row>
    <row r="2031" spans="5:10" s="112" customFormat="1" ht="13.5" customHeight="1" x14ac:dyDescent="0.15">
      <c r="E2031" s="68"/>
      <c r="G2031" s="68"/>
      <c r="I2031" s="149"/>
      <c r="J2031" s="194"/>
    </row>
    <row r="2032" spans="5:10" s="112" customFormat="1" ht="13.5" customHeight="1" x14ac:dyDescent="0.15">
      <c r="E2032" s="68"/>
      <c r="G2032" s="68"/>
      <c r="I2032" s="149"/>
      <c r="J2032" s="194"/>
    </row>
    <row r="2033" spans="5:10" s="112" customFormat="1" ht="13.5" customHeight="1" x14ac:dyDescent="0.15">
      <c r="E2033" s="68"/>
      <c r="G2033" s="68"/>
      <c r="I2033" s="149"/>
      <c r="J2033" s="194"/>
    </row>
    <row r="2034" spans="5:10" s="112" customFormat="1" ht="13.5" customHeight="1" x14ac:dyDescent="0.15">
      <c r="E2034" s="68"/>
      <c r="G2034" s="68"/>
      <c r="I2034" s="149"/>
      <c r="J2034" s="194"/>
    </row>
    <row r="2035" spans="5:10" s="112" customFormat="1" ht="13.5" customHeight="1" x14ac:dyDescent="0.15">
      <c r="E2035" s="68"/>
      <c r="G2035" s="68"/>
      <c r="I2035" s="149"/>
      <c r="J2035" s="194"/>
    </row>
    <row r="2036" spans="5:10" s="112" customFormat="1" ht="13.5" customHeight="1" x14ac:dyDescent="0.15">
      <c r="E2036" s="68"/>
      <c r="G2036" s="68"/>
      <c r="I2036" s="149"/>
      <c r="J2036" s="194"/>
    </row>
    <row r="2037" spans="5:10" s="112" customFormat="1" ht="13.5" customHeight="1" x14ac:dyDescent="0.15">
      <c r="E2037" s="68"/>
      <c r="G2037" s="68"/>
      <c r="I2037" s="149"/>
      <c r="J2037" s="194"/>
    </row>
    <row r="2038" spans="5:10" s="112" customFormat="1" ht="13.5" customHeight="1" x14ac:dyDescent="0.15">
      <c r="E2038" s="68"/>
      <c r="G2038" s="68"/>
      <c r="I2038" s="149"/>
      <c r="J2038" s="194"/>
    </row>
    <row r="2039" spans="5:10" s="112" customFormat="1" ht="13.5" customHeight="1" x14ac:dyDescent="0.15">
      <c r="E2039" s="68"/>
      <c r="G2039" s="68"/>
      <c r="I2039" s="149"/>
      <c r="J2039" s="194"/>
    </row>
    <row r="2040" spans="5:10" s="112" customFormat="1" ht="13.5" customHeight="1" x14ac:dyDescent="0.15">
      <c r="E2040" s="68"/>
      <c r="G2040" s="68"/>
      <c r="I2040" s="149"/>
      <c r="J2040" s="194"/>
    </row>
    <row r="2041" spans="5:10" s="112" customFormat="1" ht="13.5" customHeight="1" x14ac:dyDescent="0.15">
      <c r="E2041" s="68"/>
      <c r="G2041" s="68"/>
      <c r="I2041" s="149"/>
      <c r="J2041" s="194"/>
    </row>
    <row r="2042" spans="5:10" s="112" customFormat="1" ht="13.5" customHeight="1" x14ac:dyDescent="0.15">
      <c r="E2042" s="68"/>
      <c r="G2042" s="68"/>
      <c r="I2042" s="149"/>
      <c r="J2042" s="194"/>
    </row>
    <row r="2043" spans="5:10" s="112" customFormat="1" ht="13.5" customHeight="1" x14ac:dyDescent="0.15">
      <c r="E2043" s="68"/>
      <c r="G2043" s="68"/>
      <c r="I2043" s="149"/>
      <c r="J2043" s="194"/>
    </row>
    <row r="2044" spans="5:10" s="112" customFormat="1" ht="13.5" customHeight="1" x14ac:dyDescent="0.15">
      <c r="E2044" s="68"/>
      <c r="G2044" s="68"/>
      <c r="I2044" s="149"/>
      <c r="J2044" s="194"/>
    </row>
    <row r="2045" spans="5:10" s="112" customFormat="1" ht="13.5" customHeight="1" x14ac:dyDescent="0.15">
      <c r="E2045" s="68"/>
      <c r="G2045" s="68"/>
      <c r="I2045" s="149"/>
      <c r="J2045" s="194"/>
    </row>
    <row r="2046" spans="5:10" s="112" customFormat="1" ht="13.5" customHeight="1" x14ac:dyDescent="0.15">
      <c r="E2046" s="68"/>
      <c r="G2046" s="68"/>
      <c r="I2046" s="149"/>
      <c r="J2046" s="194"/>
    </row>
    <row r="2047" spans="5:10" s="112" customFormat="1" ht="13.5" customHeight="1" x14ac:dyDescent="0.15">
      <c r="E2047" s="68"/>
      <c r="G2047" s="68"/>
      <c r="I2047" s="149"/>
      <c r="J2047" s="194"/>
    </row>
    <row r="2048" spans="5:10" s="112" customFormat="1" ht="13.5" customHeight="1" x14ac:dyDescent="0.15">
      <c r="E2048" s="68"/>
      <c r="G2048" s="68"/>
      <c r="I2048" s="149"/>
      <c r="J2048" s="194"/>
    </row>
    <row r="2049" spans="5:10" s="112" customFormat="1" ht="13.5" customHeight="1" x14ac:dyDescent="0.15">
      <c r="E2049" s="68"/>
      <c r="G2049" s="68"/>
      <c r="I2049" s="149"/>
      <c r="J2049" s="194"/>
    </row>
    <row r="2050" spans="5:10" s="112" customFormat="1" ht="13.5" customHeight="1" x14ac:dyDescent="0.15">
      <c r="E2050" s="68"/>
      <c r="G2050" s="68"/>
      <c r="I2050" s="149"/>
      <c r="J2050" s="194"/>
    </row>
    <row r="2051" spans="5:10" s="112" customFormat="1" ht="13.5" customHeight="1" x14ac:dyDescent="0.15">
      <c r="E2051" s="68"/>
      <c r="G2051" s="68"/>
      <c r="I2051" s="149"/>
      <c r="J2051" s="194"/>
    </row>
    <row r="2052" spans="5:10" s="112" customFormat="1" ht="13.5" customHeight="1" x14ac:dyDescent="0.15">
      <c r="E2052" s="68"/>
      <c r="G2052" s="68"/>
      <c r="I2052" s="149"/>
      <c r="J2052" s="194"/>
    </row>
    <row r="2053" spans="5:10" s="112" customFormat="1" ht="13.5" customHeight="1" x14ac:dyDescent="0.15">
      <c r="E2053" s="68"/>
      <c r="G2053" s="68"/>
      <c r="I2053" s="149"/>
      <c r="J2053" s="194"/>
    </row>
    <row r="2054" spans="5:10" s="112" customFormat="1" ht="13.5" customHeight="1" x14ac:dyDescent="0.15">
      <c r="E2054" s="68"/>
      <c r="G2054" s="68"/>
      <c r="I2054" s="149"/>
      <c r="J2054" s="194"/>
    </row>
    <row r="2055" spans="5:10" s="112" customFormat="1" ht="13.5" customHeight="1" x14ac:dyDescent="0.15">
      <c r="E2055" s="68"/>
      <c r="G2055" s="68"/>
      <c r="I2055" s="149"/>
      <c r="J2055" s="194"/>
    </row>
    <row r="2056" spans="5:10" s="112" customFormat="1" ht="13.5" customHeight="1" x14ac:dyDescent="0.15">
      <c r="E2056" s="68"/>
      <c r="G2056" s="68"/>
      <c r="I2056" s="149"/>
      <c r="J2056" s="194"/>
    </row>
    <row r="2057" spans="5:10" s="112" customFormat="1" ht="13.5" customHeight="1" x14ac:dyDescent="0.15">
      <c r="E2057" s="68"/>
      <c r="G2057" s="68"/>
      <c r="I2057" s="149"/>
      <c r="J2057" s="194"/>
    </row>
    <row r="2058" spans="5:10" s="112" customFormat="1" ht="13.5" customHeight="1" x14ac:dyDescent="0.15">
      <c r="E2058" s="68"/>
      <c r="G2058" s="68"/>
      <c r="I2058" s="149"/>
      <c r="J2058" s="194"/>
    </row>
    <row r="2059" spans="5:10" s="112" customFormat="1" ht="13.5" customHeight="1" x14ac:dyDescent="0.15">
      <c r="E2059" s="68"/>
      <c r="G2059" s="68"/>
      <c r="I2059" s="149"/>
      <c r="J2059" s="194"/>
    </row>
    <row r="2060" spans="5:10" s="112" customFormat="1" ht="13.5" customHeight="1" x14ac:dyDescent="0.15">
      <c r="E2060" s="68"/>
      <c r="G2060" s="68"/>
      <c r="I2060" s="149"/>
      <c r="J2060" s="194"/>
    </row>
    <row r="2061" spans="5:10" s="112" customFormat="1" ht="13.5" customHeight="1" x14ac:dyDescent="0.15">
      <c r="E2061" s="68"/>
      <c r="G2061" s="68"/>
      <c r="I2061" s="149"/>
      <c r="J2061" s="194"/>
    </row>
    <row r="2062" spans="5:10" s="112" customFormat="1" ht="13.5" customHeight="1" x14ac:dyDescent="0.15">
      <c r="E2062" s="68"/>
      <c r="G2062" s="68"/>
      <c r="I2062" s="149"/>
      <c r="J2062" s="194"/>
    </row>
    <row r="2063" spans="5:10" s="112" customFormat="1" ht="13.5" customHeight="1" x14ac:dyDescent="0.15">
      <c r="E2063" s="68"/>
      <c r="G2063" s="68"/>
      <c r="I2063" s="149"/>
      <c r="J2063" s="194"/>
    </row>
    <row r="2064" spans="5:10" s="112" customFormat="1" ht="13.5" customHeight="1" x14ac:dyDescent="0.15">
      <c r="E2064" s="68"/>
      <c r="G2064" s="68"/>
      <c r="I2064" s="149"/>
      <c r="J2064" s="194"/>
    </row>
    <row r="2065" spans="5:10" s="112" customFormat="1" ht="13.5" customHeight="1" x14ac:dyDescent="0.15">
      <c r="E2065" s="68"/>
      <c r="G2065" s="68"/>
      <c r="I2065" s="149"/>
      <c r="J2065" s="194"/>
    </row>
    <row r="2066" spans="5:10" s="112" customFormat="1" ht="13.5" customHeight="1" x14ac:dyDescent="0.15">
      <c r="E2066" s="68"/>
      <c r="G2066" s="68"/>
      <c r="I2066" s="149"/>
      <c r="J2066" s="194"/>
    </row>
    <row r="2067" spans="5:10" s="112" customFormat="1" ht="13.5" customHeight="1" x14ac:dyDescent="0.15">
      <c r="E2067" s="68"/>
      <c r="G2067" s="68"/>
      <c r="I2067" s="149"/>
      <c r="J2067" s="194"/>
    </row>
    <row r="2068" spans="5:10" s="112" customFormat="1" ht="13.5" customHeight="1" x14ac:dyDescent="0.15">
      <c r="E2068" s="68"/>
      <c r="G2068" s="68"/>
      <c r="I2068" s="149"/>
      <c r="J2068" s="194"/>
    </row>
    <row r="2069" spans="5:10" s="112" customFormat="1" ht="13.5" customHeight="1" x14ac:dyDescent="0.15">
      <c r="E2069" s="68"/>
      <c r="G2069" s="68"/>
      <c r="I2069" s="149"/>
      <c r="J2069" s="194"/>
    </row>
    <row r="2070" spans="5:10" s="112" customFormat="1" ht="13.5" customHeight="1" x14ac:dyDescent="0.15">
      <c r="E2070" s="68"/>
      <c r="G2070" s="68"/>
      <c r="I2070" s="149"/>
      <c r="J2070" s="194"/>
    </row>
    <row r="2071" spans="5:10" s="112" customFormat="1" ht="13.5" customHeight="1" x14ac:dyDescent="0.15">
      <c r="E2071" s="68"/>
      <c r="G2071" s="68"/>
      <c r="I2071" s="149"/>
      <c r="J2071" s="194"/>
    </row>
    <row r="2072" spans="5:10" s="112" customFormat="1" ht="13.5" customHeight="1" x14ac:dyDescent="0.15">
      <c r="E2072" s="68"/>
      <c r="G2072" s="68"/>
      <c r="I2072" s="149"/>
      <c r="J2072" s="194"/>
    </row>
    <row r="2073" spans="5:10" s="112" customFormat="1" ht="13.5" customHeight="1" x14ac:dyDescent="0.15">
      <c r="E2073" s="68"/>
      <c r="G2073" s="68"/>
      <c r="I2073" s="149"/>
      <c r="J2073" s="194"/>
    </row>
    <row r="2074" spans="5:10" s="112" customFormat="1" ht="13.5" customHeight="1" x14ac:dyDescent="0.15">
      <c r="E2074" s="68"/>
      <c r="G2074" s="68"/>
      <c r="I2074" s="149"/>
      <c r="J2074" s="194"/>
    </row>
    <row r="2075" spans="5:10" s="112" customFormat="1" ht="13.5" customHeight="1" x14ac:dyDescent="0.15">
      <c r="E2075" s="68"/>
      <c r="G2075" s="68"/>
      <c r="I2075" s="149"/>
      <c r="J2075" s="194"/>
    </row>
    <row r="2076" spans="5:10" s="112" customFormat="1" ht="13.5" customHeight="1" x14ac:dyDescent="0.15">
      <c r="E2076" s="68"/>
      <c r="G2076" s="68"/>
      <c r="I2076" s="149"/>
      <c r="J2076" s="194"/>
    </row>
    <row r="2077" spans="5:10" s="112" customFormat="1" ht="13.5" customHeight="1" x14ac:dyDescent="0.15">
      <c r="E2077" s="68"/>
      <c r="G2077" s="68"/>
      <c r="I2077" s="149"/>
      <c r="J2077" s="194"/>
    </row>
    <row r="2078" spans="5:10" s="112" customFormat="1" ht="13.5" customHeight="1" x14ac:dyDescent="0.15">
      <c r="E2078" s="68"/>
      <c r="G2078" s="68"/>
      <c r="I2078" s="149"/>
      <c r="J2078" s="194"/>
    </row>
    <row r="2079" spans="5:10" s="112" customFormat="1" ht="13.5" customHeight="1" x14ac:dyDescent="0.15">
      <c r="E2079" s="68"/>
      <c r="G2079" s="68"/>
      <c r="I2079" s="149"/>
      <c r="J2079" s="194"/>
    </row>
    <row r="2080" spans="5:10" s="112" customFormat="1" ht="13.5" customHeight="1" x14ac:dyDescent="0.15">
      <c r="E2080" s="68"/>
      <c r="G2080" s="68"/>
      <c r="I2080" s="149"/>
      <c r="J2080" s="194"/>
    </row>
    <row r="2081" spans="5:10" s="112" customFormat="1" ht="13.5" customHeight="1" x14ac:dyDescent="0.15">
      <c r="E2081" s="68"/>
      <c r="G2081" s="68"/>
      <c r="I2081" s="149"/>
      <c r="J2081" s="194"/>
    </row>
    <row r="2082" spans="5:10" s="112" customFormat="1" ht="13.5" customHeight="1" x14ac:dyDescent="0.15">
      <c r="E2082" s="68"/>
      <c r="G2082" s="68"/>
      <c r="I2082" s="149"/>
      <c r="J2082" s="194"/>
    </row>
    <row r="2083" spans="5:10" s="112" customFormat="1" ht="13.5" customHeight="1" x14ac:dyDescent="0.15">
      <c r="E2083" s="68"/>
      <c r="G2083" s="68"/>
      <c r="I2083" s="149"/>
      <c r="J2083" s="194"/>
    </row>
    <row r="2084" spans="5:10" s="112" customFormat="1" ht="13.5" customHeight="1" x14ac:dyDescent="0.15">
      <c r="E2084" s="68"/>
      <c r="G2084" s="68"/>
      <c r="I2084" s="149"/>
      <c r="J2084" s="194"/>
    </row>
    <row r="2085" spans="5:10" s="112" customFormat="1" ht="13.5" customHeight="1" x14ac:dyDescent="0.15">
      <c r="E2085" s="68"/>
      <c r="G2085" s="68"/>
      <c r="I2085" s="149"/>
      <c r="J2085" s="194"/>
    </row>
    <row r="2086" spans="5:10" s="112" customFormat="1" ht="13.5" customHeight="1" x14ac:dyDescent="0.15">
      <c r="E2086" s="68"/>
      <c r="G2086" s="68"/>
      <c r="I2086" s="149"/>
      <c r="J2086" s="194"/>
    </row>
    <row r="2087" spans="5:10" s="112" customFormat="1" ht="13.5" customHeight="1" x14ac:dyDescent="0.15">
      <c r="E2087" s="68"/>
      <c r="G2087" s="68"/>
      <c r="I2087" s="149"/>
      <c r="J2087" s="194"/>
    </row>
    <row r="2088" spans="5:10" s="112" customFormat="1" ht="13.5" customHeight="1" x14ac:dyDescent="0.15">
      <c r="E2088" s="68"/>
      <c r="G2088" s="68"/>
      <c r="I2088" s="149"/>
      <c r="J2088" s="194"/>
    </row>
    <row r="2089" spans="5:10" s="112" customFormat="1" ht="13.5" customHeight="1" x14ac:dyDescent="0.15">
      <c r="E2089" s="68"/>
      <c r="G2089" s="68"/>
      <c r="I2089" s="149"/>
      <c r="J2089" s="194"/>
    </row>
    <row r="2090" spans="5:10" s="112" customFormat="1" ht="13.5" customHeight="1" x14ac:dyDescent="0.15">
      <c r="E2090" s="68"/>
      <c r="G2090" s="68"/>
      <c r="I2090" s="149"/>
      <c r="J2090" s="194"/>
    </row>
    <row r="2091" spans="5:10" s="112" customFormat="1" ht="13.5" customHeight="1" x14ac:dyDescent="0.15">
      <c r="E2091" s="68"/>
      <c r="G2091" s="68"/>
      <c r="I2091" s="149"/>
      <c r="J2091" s="194"/>
    </row>
    <row r="2092" spans="5:10" s="112" customFormat="1" ht="13.5" customHeight="1" x14ac:dyDescent="0.15">
      <c r="E2092" s="68"/>
      <c r="G2092" s="68"/>
      <c r="I2092" s="149"/>
      <c r="J2092" s="194"/>
    </row>
    <row r="2093" spans="5:10" s="112" customFormat="1" ht="13.5" customHeight="1" x14ac:dyDescent="0.15">
      <c r="E2093" s="68"/>
      <c r="G2093" s="68"/>
      <c r="I2093" s="149"/>
      <c r="J2093" s="194"/>
    </row>
    <row r="2094" spans="5:10" s="112" customFormat="1" ht="13.5" customHeight="1" x14ac:dyDescent="0.15">
      <c r="E2094" s="68"/>
      <c r="G2094" s="68"/>
      <c r="I2094" s="149"/>
      <c r="J2094" s="194"/>
    </row>
    <row r="2095" spans="5:10" s="112" customFormat="1" ht="13.5" customHeight="1" x14ac:dyDescent="0.15">
      <c r="E2095" s="68"/>
      <c r="G2095" s="68"/>
      <c r="I2095" s="149"/>
      <c r="J2095" s="194"/>
    </row>
    <row r="2096" spans="5:10" s="112" customFormat="1" ht="13.5" customHeight="1" x14ac:dyDescent="0.15">
      <c r="E2096" s="68"/>
      <c r="G2096" s="68"/>
      <c r="I2096" s="149"/>
      <c r="J2096" s="194"/>
    </row>
    <row r="2097" spans="5:10" s="112" customFormat="1" ht="13.5" customHeight="1" x14ac:dyDescent="0.15">
      <c r="E2097" s="68"/>
      <c r="G2097" s="68"/>
      <c r="I2097" s="149"/>
      <c r="J2097" s="194"/>
    </row>
    <row r="2098" spans="5:10" s="112" customFormat="1" ht="13.5" customHeight="1" x14ac:dyDescent="0.15">
      <c r="E2098" s="68"/>
      <c r="G2098" s="68"/>
      <c r="I2098" s="149"/>
      <c r="J2098" s="194"/>
    </row>
    <row r="2099" spans="5:10" s="112" customFormat="1" ht="13.5" customHeight="1" x14ac:dyDescent="0.15">
      <c r="E2099" s="68"/>
      <c r="G2099" s="68"/>
      <c r="I2099" s="149"/>
      <c r="J2099" s="194"/>
    </row>
    <row r="2100" spans="5:10" s="112" customFormat="1" ht="13.5" customHeight="1" x14ac:dyDescent="0.15">
      <c r="E2100" s="68"/>
      <c r="G2100" s="68"/>
      <c r="I2100" s="149"/>
      <c r="J2100" s="194"/>
    </row>
    <row r="2101" spans="5:10" s="112" customFormat="1" ht="13.5" customHeight="1" x14ac:dyDescent="0.15">
      <c r="E2101" s="68"/>
      <c r="G2101" s="68"/>
      <c r="I2101" s="149"/>
      <c r="J2101" s="194"/>
    </row>
    <row r="2102" spans="5:10" s="112" customFormat="1" ht="13.5" customHeight="1" x14ac:dyDescent="0.15">
      <c r="E2102" s="68"/>
      <c r="G2102" s="68"/>
      <c r="I2102" s="149"/>
      <c r="J2102" s="194"/>
    </row>
    <row r="2103" spans="5:10" s="112" customFormat="1" ht="13.5" customHeight="1" x14ac:dyDescent="0.15">
      <c r="E2103" s="68"/>
      <c r="G2103" s="68"/>
      <c r="I2103" s="149"/>
      <c r="J2103" s="194"/>
    </row>
    <row r="2104" spans="5:10" s="112" customFormat="1" ht="13.5" customHeight="1" x14ac:dyDescent="0.15">
      <c r="E2104" s="68"/>
      <c r="G2104" s="68"/>
      <c r="I2104" s="149"/>
      <c r="J2104" s="194"/>
    </row>
    <row r="2105" spans="5:10" s="112" customFormat="1" ht="13.5" customHeight="1" x14ac:dyDescent="0.15">
      <c r="E2105" s="68"/>
      <c r="G2105" s="68"/>
      <c r="I2105" s="149"/>
      <c r="J2105" s="194"/>
    </row>
    <row r="2106" spans="5:10" s="112" customFormat="1" ht="13.5" customHeight="1" x14ac:dyDescent="0.15">
      <c r="E2106" s="68"/>
      <c r="G2106" s="68"/>
      <c r="I2106" s="149"/>
      <c r="J2106" s="194"/>
    </row>
    <row r="2107" spans="5:10" s="112" customFormat="1" ht="13.5" customHeight="1" x14ac:dyDescent="0.15">
      <c r="E2107" s="68"/>
      <c r="G2107" s="68"/>
      <c r="I2107" s="149"/>
      <c r="J2107" s="194"/>
    </row>
    <row r="2108" spans="5:10" s="112" customFormat="1" ht="13.5" customHeight="1" x14ac:dyDescent="0.15">
      <c r="E2108" s="68"/>
      <c r="G2108" s="68"/>
      <c r="I2108" s="149"/>
      <c r="J2108" s="194"/>
    </row>
    <row r="2109" spans="5:10" s="112" customFormat="1" ht="13.5" customHeight="1" x14ac:dyDescent="0.15">
      <c r="E2109" s="68"/>
      <c r="G2109" s="68"/>
      <c r="I2109" s="149"/>
      <c r="J2109" s="194"/>
    </row>
    <row r="2110" spans="5:10" s="112" customFormat="1" ht="13.5" customHeight="1" x14ac:dyDescent="0.15">
      <c r="E2110" s="68"/>
      <c r="G2110" s="68"/>
      <c r="I2110" s="149"/>
      <c r="J2110" s="194"/>
    </row>
    <row r="2111" spans="5:10" s="112" customFormat="1" ht="13.5" customHeight="1" x14ac:dyDescent="0.15">
      <c r="E2111" s="68"/>
      <c r="G2111" s="68"/>
      <c r="I2111" s="149"/>
      <c r="J2111" s="194"/>
    </row>
    <row r="2112" spans="5:10" s="112" customFormat="1" ht="13.5" customHeight="1" x14ac:dyDescent="0.15">
      <c r="E2112" s="68"/>
      <c r="G2112" s="68"/>
      <c r="I2112" s="149"/>
      <c r="J2112" s="194"/>
    </row>
    <row r="2113" spans="1:10" s="112" customFormat="1" ht="13.5" customHeight="1" x14ac:dyDescent="0.15">
      <c r="A2113" s="17"/>
      <c r="B2113" s="17"/>
      <c r="C2113" s="17"/>
      <c r="D2113" s="17"/>
      <c r="E2113" s="195"/>
      <c r="F2113" s="17"/>
      <c r="G2113" s="195"/>
      <c r="I2113" s="149"/>
      <c r="J2113" s="196"/>
    </row>
    <row r="2114" spans="1:10" s="112" customFormat="1" ht="13.5" customHeight="1" x14ac:dyDescent="0.15">
      <c r="A2114" s="17"/>
      <c r="B2114" s="17"/>
      <c r="C2114" s="17"/>
      <c r="D2114" s="17"/>
      <c r="E2114" s="195"/>
      <c r="F2114" s="17"/>
      <c r="G2114" s="195"/>
      <c r="I2114" s="149"/>
      <c r="J2114" s="196"/>
    </row>
    <row r="2115" spans="1:10" s="112" customFormat="1" ht="13.5" customHeight="1" x14ac:dyDescent="0.15">
      <c r="A2115" s="17"/>
      <c r="B2115" s="17"/>
      <c r="C2115" s="17"/>
      <c r="D2115" s="17"/>
      <c r="E2115" s="195"/>
      <c r="F2115" s="17"/>
      <c r="G2115" s="195"/>
      <c r="H2115" s="17"/>
      <c r="I2115" s="197"/>
      <c r="J2115" s="196"/>
    </row>
    <row r="2116" spans="1:10" s="112" customFormat="1" ht="13.5" customHeight="1" x14ac:dyDescent="0.15">
      <c r="A2116" s="17"/>
      <c r="B2116" s="17"/>
      <c r="C2116" s="17"/>
      <c r="D2116" s="17"/>
      <c r="E2116" s="195"/>
      <c r="F2116" s="17"/>
      <c r="G2116" s="195"/>
      <c r="H2116" s="17"/>
      <c r="I2116" s="197"/>
      <c r="J2116" s="196"/>
    </row>
    <row r="2117" spans="1:10" s="112" customFormat="1" ht="13.5" customHeight="1" x14ac:dyDescent="0.15">
      <c r="A2117" s="17"/>
      <c r="B2117" s="17"/>
      <c r="C2117" s="17"/>
      <c r="D2117" s="17"/>
      <c r="E2117" s="195"/>
      <c r="F2117" s="17"/>
      <c r="G2117" s="195"/>
      <c r="H2117" s="17"/>
      <c r="I2117" s="197"/>
      <c r="J2117" s="196"/>
    </row>
    <row r="2118" spans="1:10" s="112" customFormat="1" ht="13.5" customHeight="1" x14ac:dyDescent="0.15">
      <c r="A2118" s="17"/>
      <c r="B2118" s="17"/>
      <c r="C2118" s="17"/>
      <c r="D2118" s="17"/>
      <c r="E2118" s="195"/>
      <c r="F2118" s="17"/>
      <c r="G2118" s="195"/>
      <c r="H2118" s="17"/>
      <c r="I2118" s="197"/>
      <c r="J2118" s="196"/>
    </row>
    <row r="2119" spans="1:10" s="112" customFormat="1" ht="13.5" customHeight="1" x14ac:dyDescent="0.15">
      <c r="A2119" s="17"/>
      <c r="B2119" s="17"/>
      <c r="C2119" s="17"/>
      <c r="D2119" s="17"/>
      <c r="E2119" s="195"/>
      <c r="F2119" s="17"/>
      <c r="G2119" s="195"/>
      <c r="H2119" s="17"/>
      <c r="I2119" s="197"/>
      <c r="J2119" s="196"/>
    </row>
    <row r="2120" spans="1:10" s="112" customFormat="1" ht="13.5" customHeight="1" x14ac:dyDescent="0.15">
      <c r="A2120" s="17"/>
      <c r="B2120" s="17"/>
      <c r="C2120" s="17"/>
      <c r="D2120" s="17"/>
      <c r="E2120" s="195"/>
      <c r="F2120" s="17"/>
      <c r="G2120" s="195"/>
      <c r="H2120" s="17"/>
      <c r="I2120" s="197"/>
      <c r="J2120" s="196"/>
    </row>
  </sheetData>
  <sortState xmlns:xlrd2="http://schemas.microsoft.com/office/spreadsheetml/2017/richdata2" ref="C199:D204">
    <sortCondition ref="C199"/>
  </sortState>
  <mergeCells count="49">
    <mergeCell ref="F132:G132"/>
    <mergeCell ref="H132:H133"/>
    <mergeCell ref="I132:I133"/>
    <mergeCell ref="J132:J133"/>
    <mergeCell ref="A60:A61"/>
    <mergeCell ref="B60:B61"/>
    <mergeCell ref="C60:C61"/>
    <mergeCell ref="D60:E60"/>
    <mergeCell ref="D102:E102"/>
    <mergeCell ref="F102:G102"/>
    <mergeCell ref="C102:C103"/>
    <mergeCell ref="J102:J103"/>
    <mergeCell ref="A1:J2"/>
    <mergeCell ref="F60:G60"/>
    <mergeCell ref="I60:I61"/>
    <mergeCell ref="J60:J61"/>
    <mergeCell ref="A4:A5"/>
    <mergeCell ref="B4:B5"/>
    <mergeCell ref="J4:J5"/>
    <mergeCell ref="I4:I5"/>
    <mergeCell ref="D4:E4"/>
    <mergeCell ref="C4:C5"/>
    <mergeCell ref="H60:H61"/>
    <mergeCell ref="F4:G4"/>
    <mergeCell ref="H4:H5"/>
    <mergeCell ref="H170:H171"/>
    <mergeCell ref="I170:I171"/>
    <mergeCell ref="J170:J171"/>
    <mergeCell ref="A102:A103"/>
    <mergeCell ref="B102:B103"/>
    <mergeCell ref="I102:I103"/>
    <mergeCell ref="H102:H103"/>
    <mergeCell ref="A170:A171"/>
    <mergeCell ref="B170:B171"/>
    <mergeCell ref="C170:C171"/>
    <mergeCell ref="D170:E170"/>
    <mergeCell ref="F170:G170"/>
    <mergeCell ref="A132:A133"/>
    <mergeCell ref="B132:B133"/>
    <mergeCell ref="C132:C133"/>
    <mergeCell ref="D132:E132"/>
    <mergeCell ref="F209:G209"/>
    <mergeCell ref="F207:G207"/>
    <mergeCell ref="F208:G208"/>
    <mergeCell ref="A205:C205"/>
    <mergeCell ref="B209:C209"/>
    <mergeCell ref="D207:E207"/>
    <mergeCell ref="D209:E209"/>
    <mergeCell ref="D208:E208"/>
  </mergeCells>
  <phoneticPr fontId="2" type="noConversion"/>
  <printOptions horizontalCentered="1"/>
  <pageMargins left="0.31" right="0.19685039370078741" top="0.59" bottom="0.39370078740157483" header="0.38" footer="0.19685039370078741"/>
  <pageSetup paperSize="9" scale="98" orientation="portrait" r:id="rId1"/>
  <headerFooter alignWithMargins="0"/>
  <rowBreaks count="4" manualBreakCount="4">
    <brk id="59" max="9" man="1"/>
    <brk id="101" max="9" man="1"/>
    <brk id="131" max="16383" man="1"/>
    <brk id="169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5"/>
  <sheetViews>
    <sheetView zoomScale="118" zoomScaleNormal="118" workbookViewId="0">
      <selection activeCell="F17" sqref="F17"/>
    </sheetView>
  </sheetViews>
  <sheetFormatPr defaultColWidth="5.6640625" defaultRowHeight="15" customHeight="1" x14ac:dyDescent="0.15"/>
  <cols>
    <col min="1" max="1" width="5.109375" style="21" bestFit="1" customWidth="1"/>
    <col min="2" max="2" width="6.5546875" style="21" customWidth="1"/>
    <col min="3" max="3" width="13.109375" style="21" bestFit="1" customWidth="1"/>
    <col min="4" max="4" width="5.5546875" style="21" bestFit="1" customWidth="1"/>
    <col min="5" max="5" width="5.109375" style="131" bestFit="1" customWidth="1"/>
    <col min="6" max="6" width="5.5546875" style="21" bestFit="1" customWidth="1"/>
    <col min="7" max="7" width="5.109375" style="131" bestFit="1" customWidth="1"/>
    <col min="8" max="9" width="14.5546875" style="21" bestFit="1" customWidth="1"/>
    <col min="10" max="10" width="8.44140625" style="21" customWidth="1"/>
    <col min="11" max="11" width="5.44140625" style="21" customWidth="1"/>
    <col min="12" max="16384" width="5.6640625" style="21"/>
  </cols>
  <sheetData>
    <row r="1" spans="1:11" s="17" customFormat="1" ht="15" customHeight="1" x14ac:dyDescent="0.15">
      <c r="A1" s="605" t="str">
        <f>수도권동부!A1</f>
        <v>2020년 7월분 지역회비 내역서</v>
      </c>
      <c r="B1" s="605"/>
      <c r="C1" s="605"/>
      <c r="D1" s="605"/>
      <c r="E1" s="605"/>
      <c r="F1" s="605"/>
      <c r="G1" s="605"/>
      <c r="H1" s="605"/>
      <c r="I1" s="605"/>
      <c r="J1" s="605"/>
    </row>
    <row r="2" spans="1:11" s="17" customFormat="1" ht="15" customHeight="1" x14ac:dyDescent="0.15">
      <c r="A2" s="605"/>
      <c r="B2" s="605"/>
      <c r="C2" s="605"/>
      <c r="D2" s="605"/>
      <c r="E2" s="605"/>
      <c r="F2" s="605"/>
      <c r="G2" s="605"/>
      <c r="H2" s="605"/>
      <c r="I2" s="605"/>
      <c r="J2" s="605"/>
    </row>
    <row r="3" spans="1:11" s="17" customFormat="1" ht="15" customHeight="1" thickBot="1" x14ac:dyDescent="0.2">
      <c r="A3" s="18" t="s">
        <v>42</v>
      </c>
      <c r="B3" s="19"/>
      <c r="C3" s="19"/>
      <c r="D3" s="19"/>
      <c r="E3" s="20"/>
      <c r="F3" s="19"/>
      <c r="G3" s="20"/>
      <c r="H3" s="19"/>
      <c r="I3" s="19"/>
      <c r="J3" s="19"/>
    </row>
    <row r="4" spans="1:11" ht="15.75" customHeight="1" x14ac:dyDescent="0.15">
      <c r="A4" s="573" t="s">
        <v>3</v>
      </c>
      <c r="B4" s="575" t="s">
        <v>0</v>
      </c>
      <c r="C4" s="575" t="s">
        <v>318</v>
      </c>
      <c r="D4" s="577" t="s">
        <v>440</v>
      </c>
      <c r="E4" s="578"/>
      <c r="F4" s="577" t="s">
        <v>77</v>
      </c>
      <c r="G4" s="578"/>
      <c r="H4" s="567" t="s">
        <v>315</v>
      </c>
      <c r="I4" s="569" t="s">
        <v>4</v>
      </c>
      <c r="J4" s="571" t="s">
        <v>5</v>
      </c>
      <c r="K4" s="17"/>
    </row>
    <row r="5" spans="1:11" ht="15.75" customHeight="1" thickBot="1" x14ac:dyDescent="0.2">
      <c r="A5" s="574"/>
      <c r="B5" s="576"/>
      <c r="C5" s="576"/>
      <c r="D5" s="22" t="s">
        <v>438</v>
      </c>
      <c r="E5" s="23" t="s">
        <v>442</v>
      </c>
      <c r="F5" s="24" t="s">
        <v>438</v>
      </c>
      <c r="G5" s="25" t="s">
        <v>442</v>
      </c>
      <c r="H5" s="568"/>
      <c r="I5" s="570"/>
      <c r="J5" s="572"/>
      <c r="K5" s="17"/>
    </row>
    <row r="6" spans="1:11" ht="15" customHeight="1" x14ac:dyDescent="0.15">
      <c r="A6" s="246">
        <v>1</v>
      </c>
      <c r="B6" s="602" t="s">
        <v>6</v>
      </c>
      <c r="C6" s="487" t="s">
        <v>25</v>
      </c>
      <c r="D6" s="175">
        <v>1</v>
      </c>
      <c r="E6" s="29"/>
      <c r="F6" s="30">
        <v>1</v>
      </c>
      <c r="G6" s="31"/>
      <c r="H6" s="32">
        <v>20000</v>
      </c>
      <c r="I6" s="249">
        <f t="shared" ref="I6:I21" si="0">F6*10000</f>
        <v>10000</v>
      </c>
      <c r="J6" s="336"/>
    </row>
    <row r="7" spans="1:11" ht="15" customHeight="1" x14ac:dyDescent="0.15">
      <c r="A7" s="140">
        <v>2</v>
      </c>
      <c r="B7" s="603"/>
      <c r="C7" s="7" t="s">
        <v>643</v>
      </c>
      <c r="D7" s="89">
        <v>1</v>
      </c>
      <c r="E7" s="37"/>
      <c r="F7" s="38">
        <v>1</v>
      </c>
      <c r="G7" s="39"/>
      <c r="H7" s="40">
        <v>20000</v>
      </c>
      <c r="I7" s="75">
        <f t="shared" si="0"/>
        <v>10000</v>
      </c>
      <c r="J7" s="93"/>
    </row>
    <row r="8" spans="1:11" ht="15" customHeight="1" x14ac:dyDescent="0.15">
      <c r="A8" s="34">
        <v>3</v>
      </c>
      <c r="B8" s="603"/>
      <c r="C8" s="7" t="s">
        <v>434</v>
      </c>
      <c r="D8" s="89">
        <v>1</v>
      </c>
      <c r="E8" s="37"/>
      <c r="F8" s="38">
        <v>1</v>
      </c>
      <c r="G8" s="39"/>
      <c r="H8" s="40">
        <v>20000</v>
      </c>
      <c r="I8" s="75">
        <f t="shared" si="0"/>
        <v>10000</v>
      </c>
      <c r="J8" s="93"/>
    </row>
    <row r="9" spans="1:11" ht="15" customHeight="1" x14ac:dyDescent="0.15">
      <c r="A9" s="140">
        <v>4</v>
      </c>
      <c r="B9" s="603"/>
      <c r="C9" s="7" t="s">
        <v>310</v>
      </c>
      <c r="D9" s="89">
        <v>1</v>
      </c>
      <c r="E9" s="37"/>
      <c r="F9" s="38">
        <v>1</v>
      </c>
      <c r="G9" s="39"/>
      <c r="H9" s="40">
        <v>20000</v>
      </c>
      <c r="I9" s="75">
        <f t="shared" si="0"/>
        <v>10000</v>
      </c>
      <c r="J9" s="93"/>
    </row>
    <row r="10" spans="1:11" s="136" customFormat="1" ht="15" customHeight="1" x14ac:dyDescent="0.15">
      <c r="A10" s="34">
        <v>5</v>
      </c>
      <c r="B10" s="603"/>
      <c r="C10" s="7" t="s">
        <v>202</v>
      </c>
      <c r="D10" s="89">
        <v>1</v>
      </c>
      <c r="E10" s="37"/>
      <c r="F10" s="38">
        <v>1</v>
      </c>
      <c r="G10" s="39"/>
      <c r="H10" s="40">
        <v>20000</v>
      </c>
      <c r="I10" s="75">
        <f t="shared" si="0"/>
        <v>10000</v>
      </c>
      <c r="J10" s="135"/>
    </row>
    <row r="11" spans="1:11" s="43" customFormat="1" ht="15" customHeight="1" x14ac:dyDescent="0.15">
      <c r="A11" s="140">
        <v>6</v>
      </c>
      <c r="B11" s="603"/>
      <c r="C11" s="7" t="s">
        <v>134</v>
      </c>
      <c r="D11" s="89">
        <v>1</v>
      </c>
      <c r="E11" s="37"/>
      <c r="F11" s="38">
        <v>1</v>
      </c>
      <c r="G11" s="39"/>
      <c r="H11" s="40">
        <v>20000</v>
      </c>
      <c r="I11" s="75">
        <f t="shared" si="0"/>
        <v>10000</v>
      </c>
      <c r="J11" s="137"/>
    </row>
    <row r="12" spans="1:11" s="43" customFormat="1" ht="15" customHeight="1" x14ac:dyDescent="0.15">
      <c r="A12" s="34">
        <v>7</v>
      </c>
      <c r="B12" s="603"/>
      <c r="C12" s="7" t="s">
        <v>173</v>
      </c>
      <c r="D12" s="89">
        <v>1</v>
      </c>
      <c r="E12" s="37"/>
      <c r="F12" s="38">
        <v>1</v>
      </c>
      <c r="G12" s="39"/>
      <c r="H12" s="40">
        <v>20000</v>
      </c>
      <c r="I12" s="75">
        <f t="shared" si="0"/>
        <v>10000</v>
      </c>
      <c r="J12" s="137"/>
    </row>
    <row r="13" spans="1:11" s="43" customFormat="1" ht="15" customHeight="1" x14ac:dyDescent="0.15">
      <c r="A13" s="140">
        <v>8</v>
      </c>
      <c r="B13" s="603"/>
      <c r="C13" s="7" t="s">
        <v>476</v>
      </c>
      <c r="D13" s="89">
        <v>1</v>
      </c>
      <c r="E13" s="37"/>
      <c r="F13" s="38">
        <v>1</v>
      </c>
      <c r="G13" s="39"/>
      <c r="H13" s="40">
        <v>20000</v>
      </c>
      <c r="I13" s="75">
        <f t="shared" si="0"/>
        <v>10000</v>
      </c>
      <c r="J13" s="137"/>
    </row>
    <row r="14" spans="1:11" s="43" customFormat="1" ht="15" customHeight="1" x14ac:dyDescent="0.15">
      <c r="A14" s="34">
        <v>9</v>
      </c>
      <c r="B14" s="603"/>
      <c r="C14" s="7" t="s">
        <v>274</v>
      </c>
      <c r="D14" s="89">
        <v>1</v>
      </c>
      <c r="E14" s="37"/>
      <c r="F14" s="38">
        <v>1</v>
      </c>
      <c r="G14" s="39"/>
      <c r="H14" s="40">
        <v>20000</v>
      </c>
      <c r="I14" s="75">
        <f t="shared" si="0"/>
        <v>10000</v>
      </c>
      <c r="J14" s="137"/>
    </row>
    <row r="15" spans="1:11" s="43" customFormat="1" ht="15" customHeight="1" x14ac:dyDescent="0.15">
      <c r="A15" s="140">
        <v>10</v>
      </c>
      <c r="B15" s="603"/>
      <c r="C15" s="7" t="s">
        <v>512</v>
      </c>
      <c r="D15" s="89">
        <v>1</v>
      </c>
      <c r="E15" s="37"/>
      <c r="F15" s="38">
        <v>1</v>
      </c>
      <c r="G15" s="39"/>
      <c r="H15" s="40">
        <v>20000</v>
      </c>
      <c r="I15" s="75">
        <f t="shared" si="0"/>
        <v>10000</v>
      </c>
      <c r="J15" s="137"/>
    </row>
    <row r="16" spans="1:11" s="43" customFormat="1" ht="15" customHeight="1" x14ac:dyDescent="0.15">
      <c r="A16" s="34">
        <v>11</v>
      </c>
      <c r="B16" s="603"/>
      <c r="C16" s="7" t="s">
        <v>237</v>
      </c>
      <c r="D16" s="89">
        <v>1</v>
      </c>
      <c r="E16" s="37"/>
      <c r="F16" s="38">
        <v>1</v>
      </c>
      <c r="G16" s="39"/>
      <c r="H16" s="40">
        <v>20000</v>
      </c>
      <c r="I16" s="75">
        <f t="shared" si="0"/>
        <v>10000</v>
      </c>
      <c r="J16" s="137"/>
    </row>
    <row r="17" spans="1:10" ht="15" customHeight="1" x14ac:dyDescent="0.15">
      <c r="A17" s="140">
        <v>12</v>
      </c>
      <c r="B17" s="603"/>
      <c r="C17" s="7" t="s">
        <v>295</v>
      </c>
      <c r="D17" s="89">
        <v>1</v>
      </c>
      <c r="E17" s="37"/>
      <c r="F17" s="38">
        <v>1</v>
      </c>
      <c r="G17" s="39"/>
      <c r="H17" s="40">
        <v>20000</v>
      </c>
      <c r="I17" s="75">
        <f t="shared" si="0"/>
        <v>10000</v>
      </c>
      <c r="J17" s="135"/>
    </row>
    <row r="18" spans="1:10" ht="15" customHeight="1" x14ac:dyDescent="0.15">
      <c r="A18" s="34">
        <v>13</v>
      </c>
      <c r="B18" s="603"/>
      <c r="C18" s="7" t="s">
        <v>477</v>
      </c>
      <c r="D18" s="89">
        <v>1</v>
      </c>
      <c r="E18" s="37"/>
      <c r="F18" s="38">
        <v>1</v>
      </c>
      <c r="G18" s="39"/>
      <c r="H18" s="40">
        <v>20000</v>
      </c>
      <c r="I18" s="75">
        <f t="shared" si="0"/>
        <v>10000</v>
      </c>
      <c r="J18" s="135"/>
    </row>
    <row r="19" spans="1:10" ht="15" customHeight="1" x14ac:dyDescent="0.15">
      <c r="A19" s="140">
        <v>14</v>
      </c>
      <c r="B19" s="603"/>
      <c r="C19" s="7" t="s">
        <v>585</v>
      </c>
      <c r="D19" s="89">
        <v>1</v>
      </c>
      <c r="E19" s="37"/>
      <c r="F19" s="38">
        <v>1</v>
      </c>
      <c r="G19" s="39"/>
      <c r="H19" s="40">
        <v>20000</v>
      </c>
      <c r="I19" s="75">
        <f t="shared" si="0"/>
        <v>10000</v>
      </c>
      <c r="J19" s="135"/>
    </row>
    <row r="20" spans="1:10" ht="15" customHeight="1" x14ac:dyDescent="0.15">
      <c r="A20" s="34">
        <v>15</v>
      </c>
      <c r="B20" s="603"/>
      <c r="C20" s="7" t="s">
        <v>83</v>
      </c>
      <c r="D20" s="87">
        <v>1</v>
      </c>
      <c r="E20" s="37"/>
      <c r="F20" s="38">
        <v>1</v>
      </c>
      <c r="G20" s="39"/>
      <c r="H20" s="40">
        <v>20000</v>
      </c>
      <c r="I20" s="75">
        <f t="shared" si="0"/>
        <v>10000</v>
      </c>
      <c r="J20" s="93"/>
    </row>
    <row r="21" spans="1:10" ht="15" customHeight="1" x14ac:dyDescent="0.15">
      <c r="A21" s="140">
        <v>16</v>
      </c>
      <c r="B21" s="603"/>
      <c r="C21" s="7" t="s">
        <v>296</v>
      </c>
      <c r="D21" s="89">
        <v>1</v>
      </c>
      <c r="E21" s="37"/>
      <c r="F21" s="38">
        <v>1</v>
      </c>
      <c r="G21" s="95"/>
      <c r="H21" s="75">
        <v>20000</v>
      </c>
      <c r="I21" s="75">
        <f t="shared" si="0"/>
        <v>10000</v>
      </c>
      <c r="J21" s="93"/>
    </row>
    <row r="22" spans="1:10" ht="15" customHeight="1" thickBot="1" x14ac:dyDescent="0.2">
      <c r="A22" s="54">
        <v>1</v>
      </c>
      <c r="B22" s="604"/>
      <c r="C22" s="488" t="s">
        <v>1037</v>
      </c>
      <c r="D22" s="79">
        <v>1</v>
      </c>
      <c r="E22" s="80"/>
      <c r="F22" s="98"/>
      <c r="G22" s="142"/>
      <c r="H22" s="101"/>
      <c r="I22" s="100"/>
      <c r="J22" s="205"/>
    </row>
    <row r="23" spans="1:10" ht="15" customHeight="1" x14ac:dyDescent="0.15">
      <c r="A23" s="26">
        <v>17</v>
      </c>
      <c r="B23" s="602" t="s">
        <v>117</v>
      </c>
      <c r="C23" s="174" t="s">
        <v>396</v>
      </c>
      <c r="D23" s="418">
        <v>1</v>
      </c>
      <c r="E23" s="29"/>
      <c r="F23" s="30">
        <v>1</v>
      </c>
      <c r="G23" s="344"/>
      <c r="H23" s="419">
        <v>20000</v>
      </c>
      <c r="I23" s="75">
        <f t="shared" ref="I23:I25" si="1">F23*10000</f>
        <v>10000</v>
      </c>
      <c r="J23" s="420"/>
    </row>
    <row r="24" spans="1:10" ht="15" customHeight="1" x14ac:dyDescent="0.15">
      <c r="A24" s="34">
        <v>18</v>
      </c>
      <c r="B24" s="603"/>
      <c r="C24" s="7" t="s">
        <v>174</v>
      </c>
      <c r="D24" s="89">
        <v>1</v>
      </c>
      <c r="E24" s="37"/>
      <c r="F24" s="38">
        <v>1</v>
      </c>
      <c r="G24" s="95"/>
      <c r="H24" s="75">
        <v>20000</v>
      </c>
      <c r="I24" s="75">
        <f t="shared" si="1"/>
        <v>10000</v>
      </c>
      <c r="J24" s="93"/>
    </row>
    <row r="25" spans="1:10" s="136" customFormat="1" ht="15" customHeight="1" x14ac:dyDescent="0.15">
      <c r="A25" s="34">
        <v>19</v>
      </c>
      <c r="B25" s="603"/>
      <c r="C25" s="7" t="s">
        <v>201</v>
      </c>
      <c r="D25" s="87">
        <v>1</v>
      </c>
      <c r="E25" s="37"/>
      <c r="F25" s="38">
        <v>1</v>
      </c>
      <c r="G25" s="95"/>
      <c r="H25" s="75">
        <v>20000</v>
      </c>
      <c r="I25" s="75">
        <f t="shared" si="1"/>
        <v>10000</v>
      </c>
      <c r="J25" s="135"/>
    </row>
    <row r="26" spans="1:10" ht="15" customHeight="1" x14ac:dyDescent="0.15">
      <c r="A26" s="34">
        <v>20</v>
      </c>
      <c r="B26" s="603"/>
      <c r="C26" s="7" t="s">
        <v>44</v>
      </c>
      <c r="D26" s="87">
        <v>1</v>
      </c>
      <c r="E26" s="37"/>
      <c r="F26" s="38">
        <v>1</v>
      </c>
      <c r="G26" s="95"/>
      <c r="H26" s="75">
        <v>20000</v>
      </c>
      <c r="I26" s="75">
        <f>F26*10000</f>
        <v>10000</v>
      </c>
      <c r="J26" s="135"/>
    </row>
    <row r="27" spans="1:10" ht="15" customHeight="1" x14ac:dyDescent="0.15">
      <c r="A27" s="34">
        <v>21</v>
      </c>
      <c r="B27" s="603"/>
      <c r="C27" s="7" t="s">
        <v>968</v>
      </c>
      <c r="D27" s="87">
        <v>1</v>
      </c>
      <c r="E27" s="37"/>
      <c r="F27" s="38">
        <v>1</v>
      </c>
      <c r="G27" s="95"/>
      <c r="H27" s="75">
        <v>20000</v>
      </c>
      <c r="I27" s="75">
        <f t="shared" ref="I27:I45" si="2">F27*10000</f>
        <v>10000</v>
      </c>
      <c r="J27" s="135"/>
    </row>
    <row r="28" spans="1:10" ht="15" customHeight="1" x14ac:dyDescent="0.15">
      <c r="A28" s="34">
        <v>22</v>
      </c>
      <c r="B28" s="603"/>
      <c r="C28" s="7" t="s">
        <v>586</v>
      </c>
      <c r="D28" s="87">
        <v>1</v>
      </c>
      <c r="E28" s="37"/>
      <c r="F28" s="38">
        <v>1</v>
      </c>
      <c r="G28" s="95"/>
      <c r="H28" s="75">
        <v>20000</v>
      </c>
      <c r="I28" s="75">
        <f t="shared" si="2"/>
        <v>10000</v>
      </c>
      <c r="J28" s="135"/>
    </row>
    <row r="29" spans="1:10" s="43" customFormat="1" ht="15" customHeight="1" x14ac:dyDescent="0.15">
      <c r="A29" s="34">
        <v>23</v>
      </c>
      <c r="B29" s="603"/>
      <c r="C29" s="7" t="s">
        <v>346</v>
      </c>
      <c r="D29" s="87">
        <v>1</v>
      </c>
      <c r="E29" s="37"/>
      <c r="F29" s="38">
        <v>1</v>
      </c>
      <c r="G29" s="95"/>
      <c r="H29" s="75">
        <v>20000</v>
      </c>
      <c r="I29" s="75">
        <f t="shared" si="2"/>
        <v>10000</v>
      </c>
      <c r="J29" s="137"/>
    </row>
    <row r="30" spans="1:10" s="43" customFormat="1" ht="15" customHeight="1" x14ac:dyDescent="0.15">
      <c r="A30" s="34">
        <v>24</v>
      </c>
      <c r="B30" s="603"/>
      <c r="C30" s="72" t="s">
        <v>94</v>
      </c>
      <c r="D30" s="87">
        <v>1</v>
      </c>
      <c r="E30" s="37"/>
      <c r="F30" s="38">
        <v>1</v>
      </c>
      <c r="G30" s="95"/>
      <c r="H30" s="75">
        <v>20000</v>
      </c>
      <c r="I30" s="75">
        <f t="shared" si="2"/>
        <v>10000</v>
      </c>
      <c r="J30" s="137"/>
    </row>
    <row r="31" spans="1:10" s="43" customFormat="1" ht="15" customHeight="1" x14ac:dyDescent="0.15">
      <c r="A31" s="34">
        <v>25</v>
      </c>
      <c r="B31" s="603"/>
      <c r="C31" s="490" t="s">
        <v>624</v>
      </c>
      <c r="D31" s="491">
        <v>1</v>
      </c>
      <c r="E31" s="49"/>
      <c r="F31" s="50">
        <v>1</v>
      </c>
      <c r="G31" s="492"/>
      <c r="H31" s="493">
        <v>20000</v>
      </c>
      <c r="I31" s="493">
        <f t="shared" si="2"/>
        <v>10000</v>
      </c>
      <c r="J31" s="489"/>
    </row>
    <row r="32" spans="1:10" ht="15" customHeight="1" x14ac:dyDescent="0.15">
      <c r="A32" s="44">
        <v>2</v>
      </c>
      <c r="B32" s="603"/>
      <c r="C32" s="45" t="s">
        <v>1038</v>
      </c>
      <c r="D32" s="89">
        <v>1</v>
      </c>
      <c r="E32" s="37"/>
      <c r="F32" s="38"/>
      <c r="G32" s="39"/>
      <c r="H32" s="40"/>
      <c r="I32" s="75"/>
      <c r="J32" s="93"/>
    </row>
    <row r="33" spans="1:10" ht="15" customHeight="1" thickBot="1" x14ac:dyDescent="0.2">
      <c r="A33" s="96">
        <v>3</v>
      </c>
      <c r="B33" s="604"/>
      <c r="C33" s="488" t="s">
        <v>1039</v>
      </c>
      <c r="D33" s="79">
        <v>1</v>
      </c>
      <c r="E33" s="80"/>
      <c r="F33" s="98"/>
      <c r="G33" s="142"/>
      <c r="H33" s="101"/>
      <c r="I33" s="100"/>
      <c r="J33" s="205"/>
    </row>
    <row r="34" spans="1:10" ht="15" customHeight="1" x14ac:dyDescent="0.15">
      <c r="A34" s="140">
        <v>26</v>
      </c>
      <c r="B34" s="464" t="s">
        <v>16</v>
      </c>
      <c r="C34" s="145" t="s">
        <v>240</v>
      </c>
      <c r="D34" s="141">
        <v>1</v>
      </c>
      <c r="E34" s="66"/>
      <c r="F34" s="67">
        <v>1</v>
      </c>
      <c r="G34" s="68"/>
      <c r="H34" s="70">
        <v>20000</v>
      </c>
      <c r="I34" s="266">
        <f t="shared" si="2"/>
        <v>10000</v>
      </c>
      <c r="J34" s="146"/>
    </row>
    <row r="35" spans="1:10" ht="15" customHeight="1" x14ac:dyDescent="0.15">
      <c r="A35" s="140">
        <v>27</v>
      </c>
      <c r="B35" s="35"/>
      <c r="C35" s="7" t="s">
        <v>373</v>
      </c>
      <c r="D35" s="89">
        <v>1</v>
      </c>
      <c r="E35" s="37"/>
      <c r="F35" s="38">
        <v>1</v>
      </c>
      <c r="G35" s="39"/>
      <c r="H35" s="40">
        <v>20000</v>
      </c>
      <c r="I35" s="75">
        <f t="shared" si="2"/>
        <v>10000</v>
      </c>
      <c r="J35" s="147"/>
    </row>
    <row r="36" spans="1:10" ht="15" customHeight="1" x14ac:dyDescent="0.15">
      <c r="A36" s="140">
        <v>28</v>
      </c>
      <c r="B36" s="35"/>
      <c r="C36" s="7" t="s">
        <v>932</v>
      </c>
      <c r="D36" s="89">
        <v>1</v>
      </c>
      <c r="E36" s="37"/>
      <c r="F36" s="38">
        <v>1</v>
      </c>
      <c r="G36" s="39"/>
      <c r="H36" s="40">
        <v>20000</v>
      </c>
      <c r="I36" s="75">
        <f t="shared" si="2"/>
        <v>10000</v>
      </c>
      <c r="J36" s="147"/>
    </row>
    <row r="37" spans="1:10" ht="15" customHeight="1" x14ac:dyDescent="0.15">
      <c r="A37" s="140">
        <v>29</v>
      </c>
      <c r="B37" s="35"/>
      <c r="C37" s="7" t="s">
        <v>397</v>
      </c>
      <c r="D37" s="89">
        <v>1</v>
      </c>
      <c r="E37" s="37"/>
      <c r="F37" s="38">
        <v>1</v>
      </c>
      <c r="G37" s="39"/>
      <c r="H37" s="40">
        <v>20000</v>
      </c>
      <c r="I37" s="75">
        <f t="shared" si="2"/>
        <v>10000</v>
      </c>
      <c r="J37" s="147"/>
    </row>
    <row r="38" spans="1:10" ht="15" customHeight="1" x14ac:dyDescent="0.15">
      <c r="A38" s="140">
        <v>30</v>
      </c>
      <c r="B38" s="35"/>
      <c r="C38" s="3" t="s">
        <v>76</v>
      </c>
      <c r="D38" s="89">
        <v>1</v>
      </c>
      <c r="E38" s="37"/>
      <c r="F38" s="38">
        <v>1</v>
      </c>
      <c r="G38" s="39"/>
      <c r="H38" s="40">
        <v>20000</v>
      </c>
      <c r="I38" s="75">
        <f t="shared" si="2"/>
        <v>10000</v>
      </c>
      <c r="J38" s="147"/>
    </row>
    <row r="39" spans="1:10" ht="15" customHeight="1" x14ac:dyDescent="0.15">
      <c r="A39" s="140">
        <v>31</v>
      </c>
      <c r="B39" s="35"/>
      <c r="C39" s="11" t="s">
        <v>213</v>
      </c>
      <c r="D39" s="89">
        <v>1</v>
      </c>
      <c r="E39" s="37"/>
      <c r="F39" s="38">
        <v>1</v>
      </c>
      <c r="G39" s="39"/>
      <c r="H39" s="40">
        <v>20000</v>
      </c>
      <c r="I39" s="75">
        <f t="shared" si="2"/>
        <v>10000</v>
      </c>
      <c r="J39" s="147"/>
    </row>
    <row r="40" spans="1:10" ht="15" customHeight="1" x14ac:dyDescent="0.15">
      <c r="A40" s="140">
        <v>32</v>
      </c>
      <c r="B40" s="35"/>
      <c r="C40" s="72" t="s">
        <v>85</v>
      </c>
      <c r="D40" s="89">
        <v>1</v>
      </c>
      <c r="E40" s="37"/>
      <c r="F40" s="38">
        <v>1</v>
      </c>
      <c r="G40" s="39"/>
      <c r="H40" s="40">
        <v>20000</v>
      </c>
      <c r="I40" s="75">
        <f t="shared" si="2"/>
        <v>10000</v>
      </c>
      <c r="J40" s="147"/>
    </row>
    <row r="41" spans="1:10" ht="15" customHeight="1" x14ac:dyDescent="0.15">
      <c r="A41" s="140">
        <v>33</v>
      </c>
      <c r="B41" s="35"/>
      <c r="C41" s="11" t="s">
        <v>40</v>
      </c>
      <c r="D41" s="89">
        <v>1</v>
      </c>
      <c r="E41" s="37"/>
      <c r="F41" s="38">
        <v>1</v>
      </c>
      <c r="G41" s="39"/>
      <c r="H41" s="40">
        <v>20000</v>
      </c>
      <c r="I41" s="75">
        <f t="shared" si="2"/>
        <v>10000</v>
      </c>
      <c r="J41" s="147"/>
    </row>
    <row r="42" spans="1:10" ht="15" customHeight="1" x14ac:dyDescent="0.15">
      <c r="A42" s="140">
        <v>34</v>
      </c>
      <c r="B42" s="35"/>
      <c r="C42" s="72" t="s">
        <v>84</v>
      </c>
      <c r="D42" s="89">
        <v>1</v>
      </c>
      <c r="E42" s="37"/>
      <c r="F42" s="38">
        <v>1</v>
      </c>
      <c r="G42" s="39"/>
      <c r="H42" s="40">
        <v>20000</v>
      </c>
      <c r="I42" s="75">
        <f t="shared" si="2"/>
        <v>10000</v>
      </c>
      <c r="J42" s="147"/>
    </row>
    <row r="43" spans="1:10" ht="15" customHeight="1" x14ac:dyDescent="0.15">
      <c r="A43" s="140">
        <v>35</v>
      </c>
      <c r="B43" s="35"/>
      <c r="C43" s="72" t="s">
        <v>48</v>
      </c>
      <c r="D43" s="89">
        <v>1</v>
      </c>
      <c r="E43" s="37"/>
      <c r="F43" s="38">
        <v>1</v>
      </c>
      <c r="G43" s="39"/>
      <c r="H43" s="40">
        <v>20000</v>
      </c>
      <c r="I43" s="75">
        <f t="shared" si="2"/>
        <v>10000</v>
      </c>
      <c r="J43" s="147"/>
    </row>
    <row r="44" spans="1:10" ht="15" customHeight="1" x14ac:dyDescent="0.15">
      <c r="A44" s="140">
        <v>36</v>
      </c>
      <c r="B44" s="35"/>
      <c r="C44" s="7" t="s">
        <v>550</v>
      </c>
      <c r="D44" s="89">
        <v>1</v>
      </c>
      <c r="E44" s="37"/>
      <c r="F44" s="38">
        <v>1</v>
      </c>
      <c r="G44" s="39"/>
      <c r="H44" s="40">
        <v>20000</v>
      </c>
      <c r="I44" s="75">
        <f t="shared" si="2"/>
        <v>10000</v>
      </c>
      <c r="J44" s="147"/>
    </row>
    <row r="45" spans="1:10" ht="15" customHeight="1" x14ac:dyDescent="0.15">
      <c r="A45" s="34">
        <v>37</v>
      </c>
      <c r="B45" s="35"/>
      <c r="C45" s="7" t="s">
        <v>511</v>
      </c>
      <c r="D45" s="89">
        <v>1</v>
      </c>
      <c r="E45" s="37"/>
      <c r="F45" s="38">
        <v>1</v>
      </c>
      <c r="G45" s="39"/>
      <c r="H45" s="40">
        <v>20000</v>
      </c>
      <c r="I45" s="75">
        <f t="shared" si="2"/>
        <v>10000</v>
      </c>
      <c r="J45" s="147"/>
    </row>
    <row r="46" spans="1:10" ht="15" customHeight="1" thickBot="1" x14ac:dyDescent="0.2">
      <c r="A46" s="96">
        <v>4</v>
      </c>
      <c r="B46" s="494"/>
      <c r="C46" s="56" t="s">
        <v>1040</v>
      </c>
      <c r="D46" s="79">
        <v>1</v>
      </c>
      <c r="E46" s="80"/>
      <c r="F46" s="98"/>
      <c r="G46" s="142"/>
      <c r="H46" s="101"/>
      <c r="I46" s="100"/>
      <c r="J46" s="205"/>
    </row>
    <row r="47" spans="1:10" s="112" customFormat="1" ht="15.75" customHeight="1" thickBot="1" x14ac:dyDescent="0.2">
      <c r="A47" s="585" t="s">
        <v>2</v>
      </c>
      <c r="B47" s="586"/>
      <c r="C47" s="586"/>
      <c r="D47" s="110">
        <f>SUM(D6:D46)</f>
        <v>41</v>
      </c>
      <c r="E47" s="110">
        <f t="shared" ref="E47:G47" si="3">SUM(E6:E46)</f>
        <v>0</v>
      </c>
      <c r="F47" s="110">
        <f t="shared" si="3"/>
        <v>37</v>
      </c>
      <c r="G47" s="110">
        <f t="shared" si="3"/>
        <v>0</v>
      </c>
      <c r="H47" s="110">
        <f t="shared" ref="H47" si="4">SUM(H6:H46)</f>
        <v>740000</v>
      </c>
      <c r="I47" s="110">
        <f t="shared" ref="I47" si="5">SUM(I6:I46)</f>
        <v>370000</v>
      </c>
      <c r="J47" s="111"/>
    </row>
    <row r="48" spans="1:10" s="17" customFormat="1" ht="16.5" customHeight="1" thickBot="1" x14ac:dyDescent="0.2">
      <c r="A48" s="113"/>
      <c r="B48" s="113"/>
      <c r="C48" s="113"/>
      <c r="D48" s="113"/>
      <c r="E48" s="114"/>
      <c r="F48" s="113"/>
      <c r="G48" s="114"/>
      <c r="H48" s="115"/>
      <c r="I48" s="115"/>
      <c r="J48" s="116"/>
    </row>
    <row r="49" spans="1:10" s="17" customFormat="1" ht="18" customHeight="1" thickBot="1" x14ac:dyDescent="0.2">
      <c r="B49" s="117" t="s">
        <v>7</v>
      </c>
      <c r="C49" s="118" t="s">
        <v>8</v>
      </c>
      <c r="D49" s="583" t="s">
        <v>316</v>
      </c>
      <c r="E49" s="589"/>
      <c r="F49" s="583" t="s">
        <v>443</v>
      </c>
      <c r="G49" s="589"/>
      <c r="H49" s="118" t="s">
        <v>444</v>
      </c>
      <c r="I49" s="119" t="s">
        <v>445</v>
      </c>
    </row>
    <row r="50" spans="1:10" s="17" customFormat="1" ht="21.75" customHeight="1" thickTop="1" thickBot="1" x14ac:dyDescent="0.2">
      <c r="B50" s="120" t="s">
        <v>438</v>
      </c>
      <c r="C50" s="121">
        <v>20000</v>
      </c>
      <c r="D50" s="601">
        <f>D47</f>
        <v>41</v>
      </c>
      <c r="E50" s="592"/>
      <c r="F50" s="601">
        <f>F47</f>
        <v>37</v>
      </c>
      <c r="G50" s="592"/>
      <c r="H50" s="122">
        <f>F50*C50</f>
        <v>740000</v>
      </c>
      <c r="I50" s="123">
        <f>I47</f>
        <v>370000</v>
      </c>
    </row>
    <row r="51" spans="1:10" s="112" customFormat="1" ht="16.5" customHeight="1" thickTop="1" thickBot="1" x14ac:dyDescent="0.2">
      <c r="A51" s="17"/>
      <c r="B51" s="587" t="s">
        <v>50</v>
      </c>
      <c r="C51" s="588"/>
      <c r="D51" s="593">
        <f>D50</f>
        <v>41</v>
      </c>
      <c r="E51" s="588"/>
      <c r="F51" s="593">
        <f>F50</f>
        <v>37</v>
      </c>
      <c r="G51" s="588"/>
      <c r="H51" s="128">
        <f>SUM(H50:H50)</f>
        <v>740000</v>
      </c>
      <c r="I51" s="129">
        <f>SUM(I50:I50)</f>
        <v>370000</v>
      </c>
    </row>
    <row r="52" spans="1:10" s="112" customFormat="1" ht="16.5" customHeight="1" x14ac:dyDescent="0.15">
      <c r="E52" s="68"/>
      <c r="G52" s="68"/>
      <c r="I52" s="149"/>
      <c r="J52" s="150"/>
    </row>
    <row r="55" spans="1:10" ht="15" customHeight="1" x14ac:dyDescent="0.15">
      <c r="B55" s="130"/>
    </row>
  </sheetData>
  <sortState xmlns:xlrd2="http://schemas.microsoft.com/office/spreadsheetml/2017/richdata2" ref="C34:I45">
    <sortCondition ref="C34:C45"/>
  </sortState>
  <mergeCells count="19">
    <mergeCell ref="F50:G50"/>
    <mergeCell ref="H4:H5"/>
    <mergeCell ref="I4:I5"/>
    <mergeCell ref="J4:J5"/>
    <mergeCell ref="B6:B22"/>
    <mergeCell ref="B23:B33"/>
    <mergeCell ref="A1:J2"/>
    <mergeCell ref="B51:C51"/>
    <mergeCell ref="D51:E51"/>
    <mergeCell ref="D49:E49"/>
    <mergeCell ref="D50:E50"/>
    <mergeCell ref="F51:G51"/>
    <mergeCell ref="A4:A5"/>
    <mergeCell ref="B4:B5"/>
    <mergeCell ref="C4:C5"/>
    <mergeCell ref="D4:E4"/>
    <mergeCell ref="F4:G4"/>
    <mergeCell ref="A47:C47"/>
    <mergeCell ref="F49:G49"/>
  </mergeCells>
  <phoneticPr fontId="2" type="noConversion"/>
  <printOptions horizontalCentered="1"/>
  <pageMargins left="0.42" right="0.31496062992125984" top="0.64" bottom="0.21" header="0.34" footer="0.17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21"/>
  <sheetViews>
    <sheetView view="pageBreakPreview" zoomScaleSheetLayoutView="100" workbookViewId="0">
      <selection activeCell="C28" sqref="C28"/>
    </sheetView>
  </sheetViews>
  <sheetFormatPr defaultRowHeight="16.5" customHeight="1" x14ac:dyDescent="0.15"/>
  <cols>
    <col min="1" max="1" width="5.109375" style="21" customWidth="1"/>
    <col min="2" max="2" width="10.5546875" style="21" customWidth="1"/>
    <col min="3" max="3" width="15.88671875" style="21" bestFit="1" customWidth="1"/>
    <col min="4" max="4" width="6.5546875" style="21" bestFit="1" customWidth="1"/>
    <col min="5" max="5" width="5.109375" style="131" bestFit="1" customWidth="1"/>
    <col min="6" max="6" width="5.109375" style="21" customWidth="1"/>
    <col min="7" max="7" width="5.109375" style="131" customWidth="1"/>
    <col min="8" max="8" width="13.88671875" style="21" bestFit="1" customWidth="1"/>
    <col min="9" max="9" width="12.109375" style="21" bestFit="1" customWidth="1"/>
    <col min="10" max="10" width="6.5546875" style="21" customWidth="1"/>
    <col min="11" max="11" width="10.21875" style="21" bestFit="1" customWidth="1"/>
    <col min="12" max="16384" width="8.88671875" style="21"/>
  </cols>
  <sheetData>
    <row r="1" spans="1:11" s="17" customFormat="1" ht="18" customHeight="1" x14ac:dyDescent="0.15">
      <c r="A1" s="605" t="str">
        <f>강원!A1</f>
        <v>2020년 7월분 지역회비 내역서</v>
      </c>
      <c r="B1" s="605"/>
      <c r="C1" s="605"/>
      <c r="D1" s="605"/>
      <c r="E1" s="605"/>
      <c r="F1" s="605"/>
      <c r="G1" s="605"/>
      <c r="H1" s="605"/>
      <c r="I1" s="605"/>
      <c r="J1" s="605"/>
    </row>
    <row r="2" spans="1:11" s="17" customFormat="1" ht="18" customHeight="1" x14ac:dyDescent="0.15">
      <c r="A2" s="605"/>
      <c r="B2" s="605"/>
      <c r="C2" s="605"/>
      <c r="D2" s="605"/>
      <c r="E2" s="605"/>
      <c r="F2" s="605"/>
      <c r="G2" s="605"/>
      <c r="H2" s="605"/>
      <c r="I2" s="605"/>
      <c r="J2" s="605"/>
    </row>
    <row r="3" spans="1:11" s="17" customFormat="1" ht="18" customHeight="1" thickBot="1" x14ac:dyDescent="0.2">
      <c r="A3" s="18" t="s">
        <v>340</v>
      </c>
      <c r="B3" s="19"/>
      <c r="C3" s="19"/>
      <c r="D3" s="19"/>
      <c r="E3" s="20"/>
      <c r="F3" s="19"/>
      <c r="G3" s="20"/>
      <c r="H3" s="19"/>
      <c r="I3" s="19"/>
      <c r="J3" s="19"/>
    </row>
    <row r="4" spans="1:11" ht="21" customHeight="1" x14ac:dyDescent="0.15">
      <c r="A4" s="573" t="s">
        <v>3</v>
      </c>
      <c r="B4" s="575" t="s">
        <v>0</v>
      </c>
      <c r="C4" s="575" t="s">
        <v>318</v>
      </c>
      <c r="D4" s="577" t="s">
        <v>440</v>
      </c>
      <c r="E4" s="578"/>
      <c r="F4" s="577" t="s">
        <v>77</v>
      </c>
      <c r="G4" s="578"/>
      <c r="H4" s="567" t="s">
        <v>315</v>
      </c>
      <c r="I4" s="569" t="s">
        <v>4</v>
      </c>
      <c r="J4" s="571" t="s">
        <v>5</v>
      </c>
      <c r="K4" s="17"/>
    </row>
    <row r="5" spans="1:11" ht="18" customHeight="1" thickBot="1" x14ac:dyDescent="0.2">
      <c r="A5" s="574"/>
      <c r="B5" s="576"/>
      <c r="C5" s="576"/>
      <c r="D5" s="22" t="s">
        <v>438</v>
      </c>
      <c r="E5" s="23" t="s">
        <v>442</v>
      </c>
      <c r="F5" s="24" t="s">
        <v>438</v>
      </c>
      <c r="G5" s="25" t="s">
        <v>442</v>
      </c>
      <c r="H5" s="568"/>
      <c r="I5" s="570"/>
      <c r="J5" s="572"/>
      <c r="K5" s="17"/>
    </row>
    <row r="6" spans="1:11" s="43" customFormat="1" ht="18" customHeight="1" x14ac:dyDescent="0.15">
      <c r="A6" s="63">
        <v>1</v>
      </c>
      <c r="B6" s="526" t="s">
        <v>26</v>
      </c>
      <c r="C6" s="1" t="s">
        <v>644</v>
      </c>
      <c r="D6" s="102">
        <v>1</v>
      </c>
      <c r="E6" s="103"/>
      <c r="F6" s="104">
        <v>1</v>
      </c>
      <c r="G6" s="105"/>
      <c r="H6" s="69">
        <v>20000</v>
      </c>
      <c r="I6" s="46">
        <f>F6*10000</f>
        <v>10000</v>
      </c>
      <c r="J6" s="107"/>
    </row>
    <row r="7" spans="1:11" ht="18" customHeight="1" x14ac:dyDescent="0.15">
      <c r="A7" s="34">
        <v>2</v>
      </c>
      <c r="B7" s="527"/>
      <c r="C7" s="2" t="s">
        <v>645</v>
      </c>
      <c r="D7" s="87">
        <v>1</v>
      </c>
      <c r="E7" s="90"/>
      <c r="F7" s="91">
        <v>1</v>
      </c>
      <c r="G7" s="92"/>
      <c r="H7" s="73">
        <v>20000</v>
      </c>
      <c r="I7" s="46">
        <f>F7*10000</f>
        <v>10000</v>
      </c>
      <c r="J7" s="93"/>
    </row>
    <row r="8" spans="1:11" ht="18" customHeight="1" x14ac:dyDescent="0.15">
      <c r="A8" s="34">
        <v>3</v>
      </c>
      <c r="B8" s="527"/>
      <c r="C8" s="2" t="s">
        <v>646</v>
      </c>
      <c r="D8" s="89">
        <v>1</v>
      </c>
      <c r="E8" s="37"/>
      <c r="F8" s="38">
        <v>1</v>
      </c>
      <c r="G8" s="39"/>
      <c r="H8" s="73">
        <v>20000</v>
      </c>
      <c r="I8" s="46">
        <f t="shared" ref="I8:I32" si="0">F8*10000</f>
        <v>10000</v>
      </c>
      <c r="J8" s="93"/>
    </row>
    <row r="9" spans="1:11" ht="18" customHeight="1" x14ac:dyDescent="0.15">
      <c r="A9" s="34">
        <v>4</v>
      </c>
      <c r="B9" s="527"/>
      <c r="C9" s="2" t="s">
        <v>647</v>
      </c>
      <c r="D9" s="89">
        <v>1</v>
      </c>
      <c r="E9" s="37"/>
      <c r="F9" s="38">
        <v>1</v>
      </c>
      <c r="G9" s="39"/>
      <c r="H9" s="73">
        <v>20000</v>
      </c>
      <c r="I9" s="46">
        <f t="shared" si="0"/>
        <v>10000</v>
      </c>
      <c r="J9" s="93"/>
    </row>
    <row r="10" spans="1:11" ht="18" customHeight="1" x14ac:dyDescent="0.15">
      <c r="A10" s="34">
        <v>5</v>
      </c>
      <c r="B10" s="527"/>
      <c r="C10" s="3" t="s">
        <v>648</v>
      </c>
      <c r="D10" s="89">
        <v>1</v>
      </c>
      <c r="E10" s="37"/>
      <c r="F10" s="38">
        <v>1</v>
      </c>
      <c r="G10" s="39"/>
      <c r="H10" s="73">
        <v>20000</v>
      </c>
      <c r="I10" s="46">
        <f t="shared" si="0"/>
        <v>10000</v>
      </c>
      <c r="J10" s="93"/>
    </row>
    <row r="11" spans="1:11" s="43" customFormat="1" ht="18" customHeight="1" x14ac:dyDescent="0.15">
      <c r="A11" s="34">
        <v>6</v>
      </c>
      <c r="B11" s="527"/>
      <c r="C11" s="2" t="s">
        <v>649</v>
      </c>
      <c r="D11" s="89">
        <v>1</v>
      </c>
      <c r="E11" s="37"/>
      <c r="F11" s="38">
        <v>1</v>
      </c>
      <c r="G11" s="39"/>
      <c r="H11" s="73">
        <v>20000</v>
      </c>
      <c r="I11" s="46">
        <f t="shared" si="0"/>
        <v>10000</v>
      </c>
      <c r="J11" s="93"/>
    </row>
    <row r="12" spans="1:11" ht="18" customHeight="1" x14ac:dyDescent="0.15">
      <c r="A12" s="34">
        <v>7</v>
      </c>
      <c r="B12" s="527"/>
      <c r="C12" s="2" t="s">
        <v>650</v>
      </c>
      <c r="D12" s="89">
        <v>1</v>
      </c>
      <c r="E12" s="90"/>
      <c r="F12" s="38">
        <v>1</v>
      </c>
      <c r="G12" s="39"/>
      <c r="H12" s="73">
        <v>20000</v>
      </c>
      <c r="I12" s="46">
        <f t="shared" si="0"/>
        <v>10000</v>
      </c>
      <c r="J12" s="93"/>
    </row>
    <row r="13" spans="1:11" ht="18" customHeight="1" x14ac:dyDescent="0.15">
      <c r="A13" s="34">
        <v>8</v>
      </c>
      <c r="B13" s="527"/>
      <c r="C13" s="2" t="s">
        <v>652</v>
      </c>
      <c r="D13" s="89">
        <v>1</v>
      </c>
      <c r="E13" s="37"/>
      <c r="F13" s="38">
        <v>1</v>
      </c>
      <c r="G13" s="39"/>
      <c r="H13" s="73">
        <v>20000</v>
      </c>
      <c r="I13" s="46">
        <f t="shared" si="0"/>
        <v>10000</v>
      </c>
      <c r="J13" s="93"/>
    </row>
    <row r="14" spans="1:11" ht="18" customHeight="1" x14ac:dyDescent="0.15">
      <c r="A14" s="34">
        <v>9</v>
      </c>
      <c r="B14" s="527"/>
      <c r="C14" s="2" t="s">
        <v>993</v>
      </c>
      <c r="D14" s="89">
        <v>1</v>
      </c>
      <c r="E14" s="37"/>
      <c r="F14" s="38">
        <v>1</v>
      </c>
      <c r="G14" s="39"/>
      <c r="H14" s="73">
        <v>20000</v>
      </c>
      <c r="I14" s="46">
        <f t="shared" si="0"/>
        <v>10000</v>
      </c>
      <c r="J14" s="93"/>
    </row>
    <row r="15" spans="1:11" ht="18" customHeight="1" x14ac:dyDescent="0.15">
      <c r="A15" s="34">
        <v>10</v>
      </c>
      <c r="B15" s="527"/>
      <c r="C15" s="3" t="s">
        <v>581</v>
      </c>
      <c r="D15" s="89">
        <v>1</v>
      </c>
      <c r="E15" s="37"/>
      <c r="F15" s="38">
        <v>1</v>
      </c>
      <c r="G15" s="39"/>
      <c r="H15" s="73">
        <v>20000</v>
      </c>
      <c r="I15" s="46">
        <f t="shared" si="0"/>
        <v>10000</v>
      </c>
      <c r="J15" s="93"/>
    </row>
    <row r="16" spans="1:11" ht="18" customHeight="1" x14ac:dyDescent="0.15">
      <c r="A16" s="34">
        <v>11</v>
      </c>
      <c r="B16" s="527"/>
      <c r="C16" s="4" t="s">
        <v>653</v>
      </c>
      <c r="D16" s="89">
        <v>1</v>
      </c>
      <c r="E16" s="37"/>
      <c r="F16" s="38">
        <v>1</v>
      </c>
      <c r="G16" s="39"/>
      <c r="H16" s="73">
        <v>20000</v>
      </c>
      <c r="I16" s="46">
        <f t="shared" si="0"/>
        <v>10000</v>
      </c>
      <c r="J16" s="93"/>
    </row>
    <row r="17" spans="1:10" ht="18" customHeight="1" x14ac:dyDescent="0.15">
      <c r="A17" s="34">
        <v>12</v>
      </c>
      <c r="B17" s="527"/>
      <c r="C17" s="4" t="s">
        <v>936</v>
      </c>
      <c r="D17" s="89">
        <v>1</v>
      </c>
      <c r="E17" s="37"/>
      <c r="F17" s="38">
        <v>1</v>
      </c>
      <c r="G17" s="39"/>
      <c r="H17" s="73">
        <v>20000</v>
      </c>
      <c r="I17" s="46">
        <f t="shared" si="0"/>
        <v>10000</v>
      </c>
      <c r="J17" s="93"/>
    </row>
    <row r="18" spans="1:10" ht="18" customHeight="1" x14ac:dyDescent="0.15">
      <c r="A18" s="34">
        <v>13</v>
      </c>
      <c r="B18" s="527"/>
      <c r="C18" s="5" t="s">
        <v>654</v>
      </c>
      <c r="D18" s="89">
        <v>1</v>
      </c>
      <c r="E18" s="37"/>
      <c r="F18" s="38">
        <v>1</v>
      </c>
      <c r="G18" s="39"/>
      <c r="H18" s="73">
        <v>20000</v>
      </c>
      <c r="I18" s="46">
        <f t="shared" si="0"/>
        <v>10000</v>
      </c>
      <c r="J18" s="93"/>
    </row>
    <row r="19" spans="1:10" ht="18" customHeight="1" x14ac:dyDescent="0.15">
      <c r="A19" s="34">
        <v>14</v>
      </c>
      <c r="B19" s="527"/>
      <c r="C19" s="5" t="s">
        <v>655</v>
      </c>
      <c r="D19" s="89">
        <v>1</v>
      </c>
      <c r="E19" s="37"/>
      <c r="F19" s="38">
        <v>1</v>
      </c>
      <c r="G19" s="39"/>
      <c r="H19" s="73">
        <v>20000</v>
      </c>
      <c r="I19" s="46">
        <f t="shared" si="0"/>
        <v>10000</v>
      </c>
      <c r="J19" s="93"/>
    </row>
    <row r="20" spans="1:10" ht="18" customHeight="1" x14ac:dyDescent="0.15">
      <c r="A20" s="34">
        <v>15</v>
      </c>
      <c r="B20" s="527"/>
      <c r="C20" s="6" t="s">
        <v>656</v>
      </c>
      <c r="D20" s="89">
        <v>1</v>
      </c>
      <c r="E20" s="37"/>
      <c r="F20" s="38">
        <v>1</v>
      </c>
      <c r="G20" s="39"/>
      <c r="H20" s="73">
        <v>20000</v>
      </c>
      <c r="I20" s="46">
        <f t="shared" si="0"/>
        <v>10000</v>
      </c>
      <c r="J20" s="93"/>
    </row>
    <row r="21" spans="1:10" ht="18" customHeight="1" x14ac:dyDescent="0.15">
      <c r="A21" s="34">
        <v>16</v>
      </c>
      <c r="B21" s="527"/>
      <c r="C21" s="2" t="s">
        <v>657</v>
      </c>
      <c r="D21" s="89">
        <v>1</v>
      </c>
      <c r="E21" s="37"/>
      <c r="F21" s="38">
        <v>1</v>
      </c>
      <c r="G21" s="39"/>
      <c r="H21" s="73">
        <v>20000</v>
      </c>
      <c r="I21" s="46">
        <f t="shared" si="0"/>
        <v>10000</v>
      </c>
      <c r="J21" s="93"/>
    </row>
    <row r="22" spans="1:10" ht="18" customHeight="1" x14ac:dyDescent="0.15">
      <c r="A22" s="34">
        <v>17</v>
      </c>
      <c r="B22" s="527"/>
      <c r="C22" s="7" t="s">
        <v>658</v>
      </c>
      <c r="D22" s="89">
        <v>1</v>
      </c>
      <c r="E22" s="37"/>
      <c r="F22" s="38">
        <v>1</v>
      </c>
      <c r="G22" s="39"/>
      <c r="H22" s="73">
        <v>20000</v>
      </c>
      <c r="I22" s="46">
        <f t="shared" si="0"/>
        <v>10000</v>
      </c>
      <c r="J22" s="93"/>
    </row>
    <row r="23" spans="1:10" ht="18" customHeight="1" x14ac:dyDescent="0.15">
      <c r="A23" s="34">
        <v>18</v>
      </c>
      <c r="B23" s="527"/>
      <c r="C23" s="2" t="s">
        <v>659</v>
      </c>
      <c r="D23" s="89">
        <v>1</v>
      </c>
      <c r="E23" s="37"/>
      <c r="F23" s="38">
        <v>1</v>
      </c>
      <c r="G23" s="39"/>
      <c r="H23" s="73">
        <v>20000</v>
      </c>
      <c r="I23" s="46">
        <f t="shared" si="0"/>
        <v>10000</v>
      </c>
      <c r="J23" s="93"/>
    </row>
    <row r="24" spans="1:10" ht="18" customHeight="1" x14ac:dyDescent="0.15">
      <c r="A24" s="34">
        <v>19</v>
      </c>
      <c r="B24" s="527"/>
      <c r="C24" s="7" t="s">
        <v>660</v>
      </c>
      <c r="D24" s="89">
        <v>1</v>
      </c>
      <c r="E24" s="37"/>
      <c r="F24" s="38">
        <v>1</v>
      </c>
      <c r="G24" s="39"/>
      <c r="H24" s="73">
        <v>20000</v>
      </c>
      <c r="I24" s="46">
        <f t="shared" si="0"/>
        <v>10000</v>
      </c>
      <c r="J24" s="93"/>
    </row>
    <row r="25" spans="1:10" ht="18" customHeight="1" x14ac:dyDescent="0.15">
      <c r="A25" s="34">
        <v>20</v>
      </c>
      <c r="B25" s="527"/>
      <c r="C25" s="2" t="s">
        <v>661</v>
      </c>
      <c r="D25" s="89">
        <v>1</v>
      </c>
      <c r="E25" s="37"/>
      <c r="F25" s="38">
        <v>1</v>
      </c>
      <c r="G25" s="39"/>
      <c r="H25" s="73">
        <v>20000</v>
      </c>
      <c r="I25" s="46">
        <f t="shared" si="0"/>
        <v>10000</v>
      </c>
      <c r="J25" s="93"/>
    </row>
    <row r="26" spans="1:10" ht="18" customHeight="1" x14ac:dyDescent="0.15">
      <c r="A26" s="34">
        <v>21</v>
      </c>
      <c r="B26" s="527"/>
      <c r="C26" s="7" t="s">
        <v>662</v>
      </c>
      <c r="D26" s="89">
        <v>1</v>
      </c>
      <c r="E26" s="37"/>
      <c r="F26" s="38">
        <v>1</v>
      </c>
      <c r="G26" s="39"/>
      <c r="H26" s="73">
        <v>20000</v>
      </c>
      <c r="I26" s="46">
        <f t="shared" si="0"/>
        <v>10000</v>
      </c>
      <c r="J26" s="93"/>
    </row>
    <row r="27" spans="1:10" ht="18" customHeight="1" x14ac:dyDescent="0.15">
      <c r="A27" s="34">
        <v>22</v>
      </c>
      <c r="B27" s="527"/>
      <c r="C27" s="7" t="s">
        <v>663</v>
      </c>
      <c r="D27" s="89">
        <v>1</v>
      </c>
      <c r="E27" s="37"/>
      <c r="F27" s="38">
        <v>1</v>
      </c>
      <c r="G27" s="39"/>
      <c r="H27" s="73">
        <v>20000</v>
      </c>
      <c r="I27" s="46">
        <f t="shared" si="0"/>
        <v>10000</v>
      </c>
      <c r="J27" s="93"/>
    </row>
    <row r="28" spans="1:10" ht="18" customHeight="1" x14ac:dyDescent="0.15">
      <c r="A28" s="34">
        <v>23</v>
      </c>
      <c r="B28" s="527"/>
      <c r="C28" s="8" t="s">
        <v>664</v>
      </c>
      <c r="D28" s="89">
        <v>1</v>
      </c>
      <c r="E28" s="37"/>
      <c r="F28" s="38">
        <v>1</v>
      </c>
      <c r="G28" s="39"/>
      <c r="H28" s="73">
        <v>20000</v>
      </c>
      <c r="I28" s="46">
        <f t="shared" si="0"/>
        <v>10000</v>
      </c>
      <c r="J28" s="93"/>
    </row>
    <row r="29" spans="1:10" ht="18" customHeight="1" x14ac:dyDescent="0.15">
      <c r="A29" s="34">
        <v>24</v>
      </c>
      <c r="B29" s="527"/>
      <c r="C29" s="7" t="s">
        <v>665</v>
      </c>
      <c r="D29" s="89">
        <v>1</v>
      </c>
      <c r="E29" s="37"/>
      <c r="F29" s="38">
        <v>1</v>
      </c>
      <c r="G29" s="39"/>
      <c r="H29" s="73">
        <v>20000</v>
      </c>
      <c r="I29" s="46">
        <f t="shared" si="0"/>
        <v>10000</v>
      </c>
      <c r="J29" s="93"/>
    </row>
    <row r="30" spans="1:10" ht="18" customHeight="1" x14ac:dyDescent="0.15">
      <c r="A30" s="34">
        <v>25</v>
      </c>
      <c r="B30" s="527"/>
      <c r="C30" s="3" t="s">
        <v>666</v>
      </c>
      <c r="D30" s="89">
        <v>1</v>
      </c>
      <c r="E30" s="37"/>
      <c r="F30" s="38">
        <v>1</v>
      </c>
      <c r="G30" s="39"/>
      <c r="H30" s="73">
        <v>20000</v>
      </c>
      <c r="I30" s="46">
        <f t="shared" si="0"/>
        <v>10000</v>
      </c>
      <c r="J30" s="93"/>
    </row>
    <row r="31" spans="1:10" ht="18" customHeight="1" x14ac:dyDescent="0.15">
      <c r="A31" s="34">
        <v>26</v>
      </c>
      <c r="B31" s="527"/>
      <c r="C31" s="7" t="s">
        <v>667</v>
      </c>
      <c r="D31" s="89">
        <v>1</v>
      </c>
      <c r="E31" s="37"/>
      <c r="F31" s="38">
        <v>1</v>
      </c>
      <c r="G31" s="39"/>
      <c r="H31" s="73">
        <v>20000</v>
      </c>
      <c r="I31" s="46">
        <f t="shared" si="0"/>
        <v>10000</v>
      </c>
      <c r="J31" s="93"/>
    </row>
    <row r="32" spans="1:10" ht="18" customHeight="1" x14ac:dyDescent="0.15">
      <c r="A32" s="34">
        <v>27</v>
      </c>
      <c r="B32" s="527"/>
      <c r="C32" s="3" t="s">
        <v>668</v>
      </c>
      <c r="D32" s="89">
        <v>1</v>
      </c>
      <c r="E32" s="37"/>
      <c r="F32" s="38">
        <v>1</v>
      </c>
      <c r="G32" s="39"/>
      <c r="H32" s="73">
        <v>20000</v>
      </c>
      <c r="I32" s="46">
        <f t="shared" si="0"/>
        <v>10000</v>
      </c>
      <c r="J32" s="93"/>
    </row>
    <row r="33" spans="1:11" ht="18" customHeight="1" x14ac:dyDescent="0.15">
      <c r="A33" s="34">
        <v>28</v>
      </c>
      <c r="B33" s="527"/>
      <c r="C33" s="7" t="s">
        <v>478</v>
      </c>
      <c r="D33" s="89">
        <v>1</v>
      </c>
      <c r="E33" s="37"/>
      <c r="F33" s="38">
        <v>1</v>
      </c>
      <c r="G33" s="39"/>
      <c r="H33" s="73">
        <v>20000</v>
      </c>
      <c r="I33" s="46">
        <f>F33*10000</f>
        <v>10000</v>
      </c>
      <c r="J33" s="93"/>
    </row>
    <row r="34" spans="1:11" ht="18" customHeight="1" x14ac:dyDescent="0.15">
      <c r="A34" s="44">
        <v>1</v>
      </c>
      <c r="B34" s="527"/>
      <c r="C34" s="108" t="s">
        <v>933</v>
      </c>
      <c r="D34" s="89">
        <v>1</v>
      </c>
      <c r="E34" s="37"/>
      <c r="F34" s="38"/>
      <c r="G34" s="39"/>
      <c r="H34" s="40"/>
      <c r="I34" s="40"/>
      <c r="J34" s="93"/>
    </row>
    <row r="35" spans="1:11" ht="18" customHeight="1" x14ac:dyDescent="0.15">
      <c r="A35" s="44">
        <v>2</v>
      </c>
      <c r="B35" s="527"/>
      <c r="C35" s="108" t="s">
        <v>126</v>
      </c>
      <c r="D35" s="89">
        <v>1</v>
      </c>
      <c r="E35" s="90"/>
      <c r="F35" s="91"/>
      <c r="G35" s="92"/>
      <c r="H35" s="46"/>
      <c r="I35" s="46"/>
      <c r="J35" s="93"/>
    </row>
    <row r="36" spans="1:11" ht="18" customHeight="1" x14ac:dyDescent="0.15">
      <c r="A36" s="44">
        <v>3</v>
      </c>
      <c r="B36" s="527"/>
      <c r="C36" s="108" t="s">
        <v>311</v>
      </c>
      <c r="D36" s="89">
        <v>1</v>
      </c>
      <c r="E36" s="37"/>
      <c r="F36" s="38"/>
      <c r="G36" s="95"/>
      <c r="H36" s="75"/>
      <c r="I36" s="75"/>
      <c r="J36" s="93"/>
    </row>
    <row r="37" spans="1:11" ht="18" customHeight="1" x14ac:dyDescent="0.15">
      <c r="A37" s="44">
        <v>4</v>
      </c>
      <c r="B37" s="527"/>
      <c r="C37" s="108" t="s">
        <v>651</v>
      </c>
      <c r="D37" s="89">
        <v>1</v>
      </c>
      <c r="E37" s="37"/>
      <c r="F37" s="38"/>
      <c r="G37" s="39"/>
      <c r="H37" s="40"/>
      <c r="I37" s="40"/>
      <c r="J37" s="93"/>
    </row>
    <row r="38" spans="1:11" ht="18" customHeight="1" x14ac:dyDescent="0.15">
      <c r="A38" s="44">
        <v>5</v>
      </c>
      <c r="B38" s="527"/>
      <c r="C38" s="45" t="s">
        <v>532</v>
      </c>
      <c r="D38" s="89">
        <v>1</v>
      </c>
      <c r="E38" s="37"/>
      <c r="F38" s="38"/>
      <c r="G38" s="39"/>
      <c r="H38" s="40"/>
      <c r="I38" s="40"/>
      <c r="J38" s="93"/>
    </row>
    <row r="39" spans="1:11" ht="18" customHeight="1" thickBot="1" x14ac:dyDescent="0.2">
      <c r="A39" s="96">
        <v>6</v>
      </c>
      <c r="B39" s="528"/>
      <c r="C39" s="191" t="s">
        <v>541</v>
      </c>
      <c r="D39" s="79">
        <v>1</v>
      </c>
      <c r="E39" s="80"/>
      <c r="F39" s="98"/>
      <c r="G39" s="99"/>
      <c r="H39" s="100"/>
      <c r="I39" s="100"/>
      <c r="J39" s="205"/>
    </row>
    <row r="40" spans="1:11" ht="16.5" customHeight="1" x14ac:dyDescent="0.15">
      <c r="A40" s="573" t="s">
        <v>3</v>
      </c>
      <c r="B40" s="575" t="s">
        <v>0</v>
      </c>
      <c r="C40" s="575" t="s">
        <v>318</v>
      </c>
      <c r="D40" s="577" t="s">
        <v>440</v>
      </c>
      <c r="E40" s="578"/>
      <c r="F40" s="577" t="s">
        <v>77</v>
      </c>
      <c r="G40" s="578"/>
      <c r="H40" s="567" t="s">
        <v>315</v>
      </c>
      <c r="I40" s="569" t="s">
        <v>4</v>
      </c>
      <c r="J40" s="571" t="s">
        <v>5</v>
      </c>
      <c r="K40" s="17"/>
    </row>
    <row r="41" spans="1:11" ht="16.5" customHeight="1" thickBot="1" x14ac:dyDescent="0.2">
      <c r="A41" s="574"/>
      <c r="B41" s="576"/>
      <c r="C41" s="576"/>
      <c r="D41" s="22" t="s">
        <v>438</v>
      </c>
      <c r="E41" s="23" t="s">
        <v>442</v>
      </c>
      <c r="F41" s="24" t="s">
        <v>438</v>
      </c>
      <c r="G41" s="25" t="s">
        <v>442</v>
      </c>
      <c r="H41" s="568"/>
      <c r="I41" s="570"/>
      <c r="J41" s="572"/>
      <c r="K41" s="17"/>
    </row>
    <row r="42" spans="1:11" ht="16.5" customHeight="1" x14ac:dyDescent="0.15">
      <c r="A42" s="26">
        <v>29</v>
      </c>
      <c r="B42" s="27" t="s">
        <v>53</v>
      </c>
      <c r="C42" s="9" t="s">
        <v>669</v>
      </c>
      <c r="D42" s="28">
        <v>1</v>
      </c>
      <c r="E42" s="29"/>
      <c r="F42" s="30">
        <v>1</v>
      </c>
      <c r="G42" s="31"/>
      <c r="H42" s="32">
        <v>20000</v>
      </c>
      <c r="I42" s="46">
        <f t="shared" ref="I42:I72" si="1">F42*10000</f>
        <v>10000</v>
      </c>
      <c r="J42" s="33"/>
    </row>
    <row r="43" spans="1:11" ht="16.5" customHeight="1" x14ac:dyDescent="0.15">
      <c r="A43" s="34">
        <v>30</v>
      </c>
      <c r="B43" s="35"/>
      <c r="C43" s="10" t="s">
        <v>670</v>
      </c>
      <c r="D43" s="36">
        <v>1</v>
      </c>
      <c r="E43" s="37"/>
      <c r="F43" s="38">
        <v>1</v>
      </c>
      <c r="G43" s="39"/>
      <c r="H43" s="40">
        <v>20000</v>
      </c>
      <c r="I43" s="46">
        <f t="shared" si="1"/>
        <v>10000</v>
      </c>
      <c r="J43" s="41"/>
    </row>
    <row r="44" spans="1:11" ht="16.5" customHeight="1" x14ac:dyDescent="0.15">
      <c r="A44" s="34">
        <v>31</v>
      </c>
      <c r="B44" s="35"/>
      <c r="C44" s="11" t="s">
        <v>671</v>
      </c>
      <c r="D44" s="36">
        <v>1</v>
      </c>
      <c r="E44" s="37"/>
      <c r="F44" s="38">
        <v>1</v>
      </c>
      <c r="G44" s="39"/>
      <c r="H44" s="40">
        <v>20000</v>
      </c>
      <c r="I44" s="46">
        <f t="shared" si="1"/>
        <v>10000</v>
      </c>
      <c r="J44" s="41"/>
    </row>
    <row r="45" spans="1:11" ht="16.5" customHeight="1" x14ac:dyDescent="0.15">
      <c r="A45" s="34">
        <v>32</v>
      </c>
      <c r="B45" s="35"/>
      <c r="C45" s="11" t="s">
        <v>672</v>
      </c>
      <c r="D45" s="36">
        <v>1</v>
      </c>
      <c r="E45" s="37"/>
      <c r="F45" s="38">
        <v>1</v>
      </c>
      <c r="G45" s="39"/>
      <c r="H45" s="40">
        <v>20000</v>
      </c>
      <c r="I45" s="46">
        <f t="shared" si="1"/>
        <v>10000</v>
      </c>
      <c r="J45" s="41"/>
    </row>
    <row r="46" spans="1:11" ht="16.5" customHeight="1" x14ac:dyDescent="0.15">
      <c r="A46" s="34">
        <v>33</v>
      </c>
      <c r="B46" s="35"/>
      <c r="C46" s="2" t="s">
        <v>673</v>
      </c>
      <c r="D46" s="36">
        <v>1</v>
      </c>
      <c r="E46" s="37"/>
      <c r="F46" s="38">
        <v>1</v>
      </c>
      <c r="G46" s="39"/>
      <c r="H46" s="40">
        <v>20000</v>
      </c>
      <c r="I46" s="46">
        <f t="shared" si="1"/>
        <v>10000</v>
      </c>
      <c r="J46" s="41"/>
    </row>
    <row r="47" spans="1:11" ht="16.5" customHeight="1" x14ac:dyDescent="0.15">
      <c r="A47" s="34">
        <v>34</v>
      </c>
      <c r="B47" s="35"/>
      <c r="C47" s="2" t="s">
        <v>674</v>
      </c>
      <c r="D47" s="36">
        <v>1</v>
      </c>
      <c r="E47" s="37"/>
      <c r="F47" s="38">
        <v>1</v>
      </c>
      <c r="G47" s="39"/>
      <c r="H47" s="40">
        <v>20000</v>
      </c>
      <c r="I47" s="46">
        <f t="shared" si="1"/>
        <v>10000</v>
      </c>
      <c r="J47" s="41"/>
    </row>
    <row r="48" spans="1:11" ht="16.5" customHeight="1" x14ac:dyDescent="0.15">
      <c r="A48" s="34">
        <v>35</v>
      </c>
      <c r="B48" s="35"/>
      <c r="C48" s="7" t="s">
        <v>675</v>
      </c>
      <c r="D48" s="36">
        <v>1</v>
      </c>
      <c r="E48" s="37"/>
      <c r="F48" s="38">
        <v>1</v>
      </c>
      <c r="G48" s="39"/>
      <c r="H48" s="40">
        <v>20000</v>
      </c>
      <c r="I48" s="46">
        <f t="shared" si="1"/>
        <v>10000</v>
      </c>
      <c r="J48" s="41"/>
      <c r="K48" s="42"/>
    </row>
    <row r="49" spans="1:11" ht="16.5" customHeight="1" x14ac:dyDescent="0.15">
      <c r="A49" s="34">
        <v>36</v>
      </c>
      <c r="B49" s="35"/>
      <c r="C49" s="12" t="s">
        <v>676</v>
      </c>
      <c r="D49" s="36">
        <v>1</v>
      </c>
      <c r="E49" s="37"/>
      <c r="F49" s="38">
        <v>1</v>
      </c>
      <c r="G49" s="39"/>
      <c r="H49" s="40">
        <v>20000</v>
      </c>
      <c r="I49" s="46">
        <f t="shared" si="1"/>
        <v>10000</v>
      </c>
      <c r="J49" s="41"/>
      <c r="K49" s="42"/>
    </row>
    <row r="50" spans="1:11" ht="16.5" customHeight="1" x14ac:dyDescent="0.15">
      <c r="A50" s="34">
        <v>37</v>
      </c>
      <c r="B50" s="35"/>
      <c r="C50" s="2" t="s">
        <v>677</v>
      </c>
      <c r="D50" s="36">
        <v>1</v>
      </c>
      <c r="E50" s="37"/>
      <c r="F50" s="38">
        <v>1</v>
      </c>
      <c r="G50" s="39"/>
      <c r="H50" s="40">
        <v>20000</v>
      </c>
      <c r="I50" s="46">
        <f t="shared" si="1"/>
        <v>10000</v>
      </c>
      <c r="J50" s="41"/>
    </row>
    <row r="51" spans="1:11" ht="16.5" customHeight="1" x14ac:dyDescent="0.15">
      <c r="A51" s="34">
        <v>38</v>
      </c>
      <c r="B51" s="35"/>
      <c r="C51" s="7" t="s">
        <v>678</v>
      </c>
      <c r="D51" s="36">
        <v>1</v>
      </c>
      <c r="E51" s="37"/>
      <c r="F51" s="38">
        <v>1</v>
      </c>
      <c r="G51" s="39"/>
      <c r="H51" s="40">
        <v>20000</v>
      </c>
      <c r="I51" s="46">
        <f t="shared" si="1"/>
        <v>10000</v>
      </c>
      <c r="J51" s="41"/>
    </row>
    <row r="52" spans="1:11" ht="16.5" customHeight="1" x14ac:dyDescent="0.15">
      <c r="A52" s="34">
        <v>39</v>
      </c>
      <c r="B52" s="35"/>
      <c r="C52" s="2" t="s">
        <v>679</v>
      </c>
      <c r="D52" s="36">
        <v>1</v>
      </c>
      <c r="E52" s="37"/>
      <c r="F52" s="38">
        <v>1</v>
      </c>
      <c r="G52" s="39"/>
      <c r="H52" s="40">
        <v>20000</v>
      </c>
      <c r="I52" s="46">
        <f t="shared" si="1"/>
        <v>10000</v>
      </c>
      <c r="J52" s="41"/>
    </row>
    <row r="53" spans="1:11" ht="16.5" customHeight="1" x14ac:dyDescent="0.15">
      <c r="A53" s="34">
        <v>40</v>
      </c>
      <c r="B53" s="35"/>
      <c r="C53" s="3" t="s">
        <v>680</v>
      </c>
      <c r="D53" s="36">
        <v>1</v>
      </c>
      <c r="E53" s="37"/>
      <c r="F53" s="38">
        <v>1</v>
      </c>
      <c r="G53" s="39"/>
      <c r="H53" s="40">
        <v>20000</v>
      </c>
      <c r="I53" s="46">
        <f t="shared" si="1"/>
        <v>10000</v>
      </c>
      <c r="J53" s="41"/>
    </row>
    <row r="54" spans="1:11" ht="16.5" customHeight="1" x14ac:dyDescent="0.15">
      <c r="A54" s="34">
        <v>41</v>
      </c>
      <c r="B54" s="35"/>
      <c r="C54" s="2" t="s">
        <v>681</v>
      </c>
      <c r="D54" s="36">
        <v>1</v>
      </c>
      <c r="E54" s="37"/>
      <c r="F54" s="38">
        <v>1</v>
      </c>
      <c r="G54" s="39"/>
      <c r="H54" s="40">
        <v>20000</v>
      </c>
      <c r="I54" s="46">
        <f t="shared" si="1"/>
        <v>10000</v>
      </c>
      <c r="J54" s="41"/>
      <c r="K54" s="42"/>
    </row>
    <row r="55" spans="1:11" ht="16.5" customHeight="1" x14ac:dyDescent="0.15">
      <c r="A55" s="34">
        <v>42</v>
      </c>
      <c r="B55" s="35"/>
      <c r="C55" s="13" t="s">
        <v>682</v>
      </c>
      <c r="D55" s="36">
        <v>1</v>
      </c>
      <c r="E55" s="37"/>
      <c r="F55" s="38">
        <v>1</v>
      </c>
      <c r="G55" s="39"/>
      <c r="H55" s="40">
        <v>20000</v>
      </c>
      <c r="I55" s="46">
        <f t="shared" si="1"/>
        <v>10000</v>
      </c>
      <c r="J55" s="41"/>
    </row>
    <row r="56" spans="1:11" ht="16.5" customHeight="1" x14ac:dyDescent="0.15">
      <c r="A56" s="34">
        <v>43</v>
      </c>
      <c r="B56" s="35"/>
      <c r="C56" s="13" t="s">
        <v>683</v>
      </c>
      <c r="D56" s="36">
        <v>1</v>
      </c>
      <c r="E56" s="37"/>
      <c r="F56" s="38">
        <v>1</v>
      </c>
      <c r="G56" s="39"/>
      <c r="H56" s="40">
        <v>20000</v>
      </c>
      <c r="I56" s="46">
        <f t="shared" si="1"/>
        <v>10000</v>
      </c>
      <c r="J56" s="41"/>
    </row>
    <row r="57" spans="1:11" ht="16.5" customHeight="1" x14ac:dyDescent="0.15">
      <c r="A57" s="34">
        <v>44</v>
      </c>
      <c r="B57" s="35"/>
      <c r="C57" s="2" t="s">
        <v>685</v>
      </c>
      <c r="D57" s="36">
        <v>1</v>
      </c>
      <c r="E57" s="37"/>
      <c r="F57" s="38">
        <v>1</v>
      </c>
      <c r="G57" s="39"/>
      <c r="H57" s="40">
        <v>20000</v>
      </c>
      <c r="I57" s="46">
        <f t="shared" si="1"/>
        <v>10000</v>
      </c>
      <c r="J57" s="41"/>
      <c r="K57" s="42"/>
    </row>
    <row r="58" spans="1:11" ht="16.5" customHeight="1" x14ac:dyDescent="0.15">
      <c r="A58" s="34">
        <v>45</v>
      </c>
      <c r="B58" s="35"/>
      <c r="C58" s="14" t="s">
        <v>686</v>
      </c>
      <c r="D58" s="36">
        <v>1</v>
      </c>
      <c r="E58" s="37"/>
      <c r="F58" s="38">
        <v>1</v>
      </c>
      <c r="G58" s="39"/>
      <c r="H58" s="40">
        <v>20000</v>
      </c>
      <c r="I58" s="46">
        <f t="shared" si="1"/>
        <v>10000</v>
      </c>
      <c r="J58" s="41"/>
    </row>
    <row r="59" spans="1:11" ht="16.5" customHeight="1" x14ac:dyDescent="0.15">
      <c r="A59" s="34">
        <v>46</v>
      </c>
      <c r="B59" s="35"/>
      <c r="C59" s="14" t="s">
        <v>687</v>
      </c>
      <c r="D59" s="36">
        <v>1</v>
      </c>
      <c r="E59" s="37"/>
      <c r="F59" s="38">
        <v>1</v>
      </c>
      <c r="G59" s="39"/>
      <c r="H59" s="40">
        <v>20000</v>
      </c>
      <c r="I59" s="46">
        <f t="shared" si="1"/>
        <v>10000</v>
      </c>
      <c r="J59" s="41"/>
    </row>
    <row r="60" spans="1:11" ht="16.5" customHeight="1" x14ac:dyDescent="0.15">
      <c r="A60" s="34">
        <v>47</v>
      </c>
      <c r="B60" s="35"/>
      <c r="C60" s="13" t="s">
        <v>688</v>
      </c>
      <c r="D60" s="36">
        <v>1</v>
      </c>
      <c r="E60" s="37"/>
      <c r="F60" s="38">
        <v>1</v>
      </c>
      <c r="G60" s="39"/>
      <c r="H60" s="40">
        <v>20000</v>
      </c>
      <c r="I60" s="46">
        <f t="shared" si="1"/>
        <v>10000</v>
      </c>
      <c r="J60" s="41"/>
    </row>
    <row r="61" spans="1:11" ht="16.5" customHeight="1" x14ac:dyDescent="0.15">
      <c r="A61" s="34">
        <v>48</v>
      </c>
      <c r="B61" s="35"/>
      <c r="C61" s="15" t="s">
        <v>689</v>
      </c>
      <c r="D61" s="36">
        <v>1</v>
      </c>
      <c r="E61" s="37"/>
      <c r="F61" s="38">
        <v>1</v>
      </c>
      <c r="G61" s="39"/>
      <c r="H61" s="40">
        <v>20000</v>
      </c>
      <c r="I61" s="46">
        <f t="shared" si="1"/>
        <v>10000</v>
      </c>
      <c r="J61" s="41"/>
    </row>
    <row r="62" spans="1:11" ht="16.5" customHeight="1" x14ac:dyDescent="0.15">
      <c r="A62" s="34">
        <v>49</v>
      </c>
      <c r="B62" s="35"/>
      <c r="C62" s="7" t="s">
        <v>690</v>
      </c>
      <c r="D62" s="36">
        <v>1</v>
      </c>
      <c r="E62" s="37"/>
      <c r="F62" s="38">
        <v>1</v>
      </c>
      <c r="G62" s="39"/>
      <c r="H62" s="40">
        <v>20000</v>
      </c>
      <c r="I62" s="46">
        <f t="shared" si="1"/>
        <v>10000</v>
      </c>
      <c r="J62" s="41"/>
    </row>
    <row r="63" spans="1:11" ht="16.5" customHeight="1" x14ac:dyDescent="0.15">
      <c r="A63" s="34">
        <v>50</v>
      </c>
      <c r="B63" s="35"/>
      <c r="C63" s="8" t="s">
        <v>691</v>
      </c>
      <c r="D63" s="36">
        <v>1</v>
      </c>
      <c r="E63" s="37"/>
      <c r="F63" s="38">
        <v>1</v>
      </c>
      <c r="G63" s="39"/>
      <c r="H63" s="40">
        <v>20000</v>
      </c>
      <c r="I63" s="46">
        <f t="shared" si="1"/>
        <v>10000</v>
      </c>
      <c r="J63" s="227"/>
    </row>
    <row r="64" spans="1:11" ht="16.5" customHeight="1" x14ac:dyDescent="0.15">
      <c r="A64" s="34">
        <v>51</v>
      </c>
      <c r="B64" s="35"/>
      <c r="C64" s="11" t="s">
        <v>692</v>
      </c>
      <c r="D64" s="36">
        <v>1</v>
      </c>
      <c r="E64" s="37"/>
      <c r="F64" s="38">
        <v>1</v>
      </c>
      <c r="G64" s="39"/>
      <c r="H64" s="40">
        <v>20000</v>
      </c>
      <c r="I64" s="46">
        <f t="shared" si="1"/>
        <v>10000</v>
      </c>
      <c r="J64" s="41"/>
    </row>
    <row r="65" spans="1:10" s="43" customFormat="1" ht="16.5" customHeight="1" x14ac:dyDescent="0.15">
      <c r="A65" s="34">
        <v>52</v>
      </c>
      <c r="B65" s="35"/>
      <c r="C65" s="11" t="s">
        <v>693</v>
      </c>
      <c r="D65" s="36">
        <v>1</v>
      </c>
      <c r="E65" s="37"/>
      <c r="F65" s="38">
        <v>1</v>
      </c>
      <c r="G65" s="39"/>
      <c r="H65" s="40">
        <v>20000</v>
      </c>
      <c r="I65" s="46">
        <f t="shared" si="1"/>
        <v>10000</v>
      </c>
      <c r="J65" s="41"/>
    </row>
    <row r="66" spans="1:10" ht="16.5" customHeight="1" x14ac:dyDescent="0.15">
      <c r="A66" s="34">
        <v>53</v>
      </c>
      <c r="B66" s="35"/>
      <c r="C66" s="7" t="s">
        <v>406</v>
      </c>
      <c r="D66" s="36">
        <v>1</v>
      </c>
      <c r="E66" s="37"/>
      <c r="F66" s="38">
        <v>1</v>
      </c>
      <c r="G66" s="39"/>
      <c r="H66" s="40">
        <v>20000</v>
      </c>
      <c r="I66" s="46">
        <f t="shared" si="1"/>
        <v>10000</v>
      </c>
      <c r="J66" s="41"/>
    </row>
    <row r="67" spans="1:10" ht="16.5" customHeight="1" x14ac:dyDescent="0.15">
      <c r="A67" s="34">
        <v>54</v>
      </c>
      <c r="B67" s="35"/>
      <c r="C67" s="424" t="s">
        <v>583</v>
      </c>
      <c r="D67" s="48">
        <v>1</v>
      </c>
      <c r="E67" s="49"/>
      <c r="F67" s="38">
        <v>1</v>
      </c>
      <c r="G67" s="39"/>
      <c r="H67" s="40">
        <v>20000</v>
      </c>
      <c r="I67" s="46">
        <f t="shared" si="1"/>
        <v>10000</v>
      </c>
      <c r="J67" s="53"/>
    </row>
    <row r="68" spans="1:10" s="43" customFormat="1" ht="16.5" customHeight="1" x14ac:dyDescent="0.15">
      <c r="A68" s="34">
        <v>55</v>
      </c>
      <c r="B68" s="35"/>
      <c r="C68" s="7" t="s">
        <v>694</v>
      </c>
      <c r="D68" s="36">
        <v>1</v>
      </c>
      <c r="E68" s="37"/>
      <c r="F68" s="38">
        <v>1</v>
      </c>
      <c r="G68" s="39"/>
      <c r="H68" s="40">
        <v>20000</v>
      </c>
      <c r="I68" s="46">
        <f t="shared" si="1"/>
        <v>10000</v>
      </c>
      <c r="J68" s="41"/>
    </row>
    <row r="69" spans="1:10" s="43" customFormat="1" ht="16.5" customHeight="1" x14ac:dyDescent="0.15">
      <c r="A69" s="34">
        <v>56</v>
      </c>
      <c r="B69" s="35"/>
      <c r="C69" s="7" t="s">
        <v>695</v>
      </c>
      <c r="D69" s="36">
        <v>1</v>
      </c>
      <c r="E69" s="37"/>
      <c r="F69" s="38">
        <v>1</v>
      </c>
      <c r="G69" s="39"/>
      <c r="H69" s="40">
        <v>20000</v>
      </c>
      <c r="I69" s="46">
        <f t="shared" si="1"/>
        <v>10000</v>
      </c>
      <c r="J69" s="41"/>
    </row>
    <row r="70" spans="1:10" s="43" customFormat="1" ht="16.5" customHeight="1" x14ac:dyDescent="0.15">
      <c r="A70" s="34">
        <v>57</v>
      </c>
      <c r="B70" s="461"/>
      <c r="C70" s="7" t="s">
        <v>696</v>
      </c>
      <c r="D70" s="36">
        <v>1</v>
      </c>
      <c r="E70" s="37"/>
      <c r="F70" s="38">
        <v>1</v>
      </c>
      <c r="G70" s="39"/>
      <c r="H70" s="40">
        <v>20000</v>
      </c>
      <c r="I70" s="46">
        <f t="shared" si="1"/>
        <v>10000</v>
      </c>
      <c r="J70" s="41"/>
    </row>
    <row r="71" spans="1:10" ht="16.5" customHeight="1" x14ac:dyDescent="0.15">
      <c r="A71" s="34">
        <v>58</v>
      </c>
      <c r="B71" s="35"/>
      <c r="C71" s="7" t="s">
        <v>697</v>
      </c>
      <c r="D71" s="36">
        <v>1</v>
      </c>
      <c r="E71" s="37"/>
      <c r="F71" s="38">
        <v>1</v>
      </c>
      <c r="G71" s="39"/>
      <c r="H71" s="40">
        <v>20000</v>
      </c>
      <c r="I71" s="46">
        <f t="shared" si="1"/>
        <v>10000</v>
      </c>
      <c r="J71" s="41"/>
    </row>
    <row r="72" spans="1:10" ht="16.5" customHeight="1" x14ac:dyDescent="0.15">
      <c r="A72" s="34">
        <v>59</v>
      </c>
      <c r="B72" s="35"/>
      <c r="C72" s="7" t="s">
        <v>57</v>
      </c>
      <c r="D72" s="36">
        <v>1</v>
      </c>
      <c r="E72" s="37"/>
      <c r="F72" s="38">
        <v>1</v>
      </c>
      <c r="G72" s="39"/>
      <c r="H72" s="40">
        <v>20000</v>
      </c>
      <c r="I72" s="46">
        <f t="shared" si="1"/>
        <v>10000</v>
      </c>
      <c r="J72" s="41"/>
    </row>
    <row r="73" spans="1:10" ht="16.5" customHeight="1" x14ac:dyDescent="0.15">
      <c r="A73" s="44">
        <v>7</v>
      </c>
      <c r="B73" s="35"/>
      <c r="C73" s="45" t="s">
        <v>111</v>
      </c>
      <c r="D73" s="36">
        <v>1</v>
      </c>
      <c r="E73" s="37"/>
      <c r="F73" s="38"/>
      <c r="G73" s="39"/>
      <c r="H73" s="40"/>
      <c r="I73" s="40"/>
      <c r="J73" s="227" t="s">
        <v>970</v>
      </c>
    </row>
    <row r="74" spans="1:10" ht="16.5" customHeight="1" x14ac:dyDescent="0.15">
      <c r="A74" s="44">
        <v>8</v>
      </c>
      <c r="B74" s="464"/>
      <c r="C74" s="45" t="s">
        <v>1012</v>
      </c>
      <c r="D74" s="36">
        <v>1</v>
      </c>
      <c r="E74" s="37"/>
      <c r="F74" s="38"/>
      <c r="G74" s="39"/>
      <c r="H74" s="40"/>
      <c r="I74" s="40"/>
      <c r="J74" s="227"/>
    </row>
    <row r="75" spans="1:10" ht="16.5" customHeight="1" x14ac:dyDescent="0.15">
      <c r="A75" s="44">
        <v>9</v>
      </c>
      <c r="B75" s="35"/>
      <c r="C75" s="45" t="s">
        <v>601</v>
      </c>
      <c r="D75" s="36">
        <v>1</v>
      </c>
      <c r="E75" s="37"/>
      <c r="F75" s="38"/>
      <c r="G75" s="39"/>
      <c r="H75" s="46"/>
      <c r="I75" s="46"/>
      <c r="J75" s="41"/>
    </row>
    <row r="76" spans="1:10" ht="16.5" customHeight="1" x14ac:dyDescent="0.15">
      <c r="A76" s="44">
        <v>10</v>
      </c>
      <c r="B76" s="35"/>
      <c r="C76" s="45" t="s">
        <v>582</v>
      </c>
      <c r="D76" s="36">
        <v>1</v>
      </c>
      <c r="E76" s="37"/>
      <c r="F76" s="38"/>
      <c r="G76" s="39"/>
      <c r="H76" s="40"/>
      <c r="I76" s="40"/>
      <c r="J76" s="41"/>
    </row>
    <row r="77" spans="1:10" ht="16.5" customHeight="1" x14ac:dyDescent="0.15">
      <c r="A77" s="44">
        <v>11</v>
      </c>
      <c r="B77" s="35"/>
      <c r="C77" s="45" t="s">
        <v>428</v>
      </c>
      <c r="D77" s="36">
        <v>1</v>
      </c>
      <c r="E77" s="37"/>
      <c r="F77" s="38"/>
      <c r="G77" s="39"/>
      <c r="H77" s="40"/>
      <c r="I77" s="40"/>
      <c r="J77" s="41"/>
    </row>
    <row r="78" spans="1:10" ht="16.5" customHeight="1" x14ac:dyDescent="0.15">
      <c r="A78" s="44">
        <v>12</v>
      </c>
      <c r="B78" s="35"/>
      <c r="C78" s="45" t="s">
        <v>429</v>
      </c>
      <c r="D78" s="36">
        <v>1</v>
      </c>
      <c r="E78" s="37"/>
      <c r="F78" s="38"/>
      <c r="G78" s="39"/>
      <c r="H78" s="40"/>
      <c r="I78" s="40"/>
      <c r="J78" s="41"/>
    </row>
    <row r="79" spans="1:10" ht="16.5" customHeight="1" x14ac:dyDescent="0.15">
      <c r="A79" s="44">
        <v>13</v>
      </c>
      <c r="B79" s="35"/>
      <c r="C79" s="45" t="s">
        <v>516</v>
      </c>
      <c r="D79" s="36">
        <v>1</v>
      </c>
      <c r="E79" s="37"/>
      <c r="F79" s="38"/>
      <c r="G79" s="39"/>
      <c r="H79" s="40"/>
      <c r="I79" s="40"/>
      <c r="J79" s="41"/>
    </row>
    <row r="80" spans="1:10" ht="16.5" customHeight="1" x14ac:dyDescent="0.15">
      <c r="A80" s="44">
        <v>14</v>
      </c>
      <c r="B80" s="35"/>
      <c r="C80" s="45" t="s">
        <v>684</v>
      </c>
      <c r="D80" s="36">
        <v>1</v>
      </c>
      <c r="E80" s="37"/>
      <c r="F80" s="38"/>
      <c r="G80" s="39"/>
      <c r="H80" s="46"/>
      <c r="I80" s="46"/>
      <c r="J80" s="41"/>
    </row>
    <row r="81" spans="1:11" ht="16.5" customHeight="1" x14ac:dyDescent="0.15">
      <c r="A81" s="44">
        <v>15</v>
      </c>
      <c r="B81" s="35"/>
      <c r="C81" s="45" t="s">
        <v>374</v>
      </c>
      <c r="D81" s="36">
        <v>1</v>
      </c>
      <c r="E81" s="37"/>
      <c r="F81" s="38"/>
      <c r="G81" s="39"/>
      <c r="H81" s="46"/>
      <c r="I81" s="46"/>
      <c r="J81" s="41"/>
    </row>
    <row r="82" spans="1:11" ht="16.5" customHeight="1" x14ac:dyDescent="0.15">
      <c r="A82" s="44">
        <v>16</v>
      </c>
      <c r="B82" s="35"/>
      <c r="C82" s="45" t="s">
        <v>911</v>
      </c>
      <c r="D82" s="36">
        <v>1</v>
      </c>
      <c r="E82" s="37"/>
      <c r="F82" s="38"/>
      <c r="G82" s="39"/>
      <c r="H82" s="40"/>
      <c r="I82" s="40"/>
      <c r="J82" s="41"/>
    </row>
    <row r="83" spans="1:11" ht="16.5" customHeight="1" thickBot="1" x14ac:dyDescent="0.2">
      <c r="A83" s="54">
        <v>17</v>
      </c>
      <c r="B83" s="55"/>
      <c r="C83" s="56" t="s">
        <v>433</v>
      </c>
      <c r="D83" s="57">
        <v>1</v>
      </c>
      <c r="E83" s="58"/>
      <c r="F83" s="59"/>
      <c r="G83" s="60"/>
      <c r="H83" s="61"/>
      <c r="I83" s="61"/>
      <c r="J83" s="62"/>
    </row>
    <row r="84" spans="1:11" ht="21" customHeight="1" x14ac:dyDescent="0.15">
      <c r="A84" s="573" t="s">
        <v>3</v>
      </c>
      <c r="B84" s="575" t="s">
        <v>0</v>
      </c>
      <c r="C84" s="575" t="s">
        <v>318</v>
      </c>
      <c r="D84" s="577" t="s">
        <v>440</v>
      </c>
      <c r="E84" s="578"/>
      <c r="F84" s="577" t="s">
        <v>77</v>
      </c>
      <c r="G84" s="578"/>
      <c r="H84" s="567" t="s">
        <v>315</v>
      </c>
      <c r="I84" s="569" t="s">
        <v>4</v>
      </c>
      <c r="J84" s="571" t="s">
        <v>5</v>
      </c>
      <c r="K84" s="17"/>
    </row>
    <row r="85" spans="1:11" ht="21" customHeight="1" thickBot="1" x14ac:dyDescent="0.2">
      <c r="A85" s="574"/>
      <c r="B85" s="576"/>
      <c r="C85" s="576"/>
      <c r="D85" s="22" t="s">
        <v>438</v>
      </c>
      <c r="E85" s="23" t="s">
        <v>442</v>
      </c>
      <c r="F85" s="24" t="s">
        <v>438</v>
      </c>
      <c r="G85" s="25" t="s">
        <v>442</v>
      </c>
      <c r="H85" s="568"/>
      <c r="I85" s="570"/>
      <c r="J85" s="572"/>
      <c r="K85" s="17"/>
    </row>
    <row r="86" spans="1:11" ht="21" customHeight="1" x14ac:dyDescent="0.15">
      <c r="A86" s="63">
        <v>60</v>
      </c>
      <c r="B86" s="27" t="s">
        <v>276</v>
      </c>
      <c r="C86" s="64" t="s">
        <v>479</v>
      </c>
      <c r="D86" s="65">
        <v>1</v>
      </c>
      <c r="E86" s="66"/>
      <c r="F86" s="67">
        <v>1</v>
      </c>
      <c r="G86" s="68"/>
      <c r="H86" s="69">
        <v>20000</v>
      </c>
      <c r="I86" s="46">
        <f t="shared" ref="I86:I90" si="2">F86*10000</f>
        <v>10000</v>
      </c>
      <c r="J86" s="71"/>
    </row>
    <row r="87" spans="1:11" ht="21" customHeight="1" x14ac:dyDescent="0.15">
      <c r="A87" s="34">
        <v>61</v>
      </c>
      <c r="B87" s="35"/>
      <c r="C87" s="72" t="s">
        <v>98</v>
      </c>
      <c r="D87" s="36">
        <v>1</v>
      </c>
      <c r="E87" s="37"/>
      <c r="F87" s="38">
        <v>1</v>
      </c>
      <c r="G87" s="39"/>
      <c r="H87" s="73">
        <v>20000</v>
      </c>
      <c r="I87" s="46">
        <f t="shared" si="2"/>
        <v>10000</v>
      </c>
      <c r="J87" s="74"/>
    </row>
    <row r="88" spans="1:11" ht="21" customHeight="1" x14ac:dyDescent="0.15">
      <c r="A88" s="34">
        <v>62</v>
      </c>
      <c r="B88" s="35"/>
      <c r="C88" s="7" t="s">
        <v>698</v>
      </c>
      <c r="D88" s="36">
        <v>1</v>
      </c>
      <c r="E88" s="37"/>
      <c r="F88" s="38">
        <v>1</v>
      </c>
      <c r="G88" s="39"/>
      <c r="H88" s="73">
        <v>20000</v>
      </c>
      <c r="I88" s="46">
        <f t="shared" si="2"/>
        <v>10000</v>
      </c>
      <c r="J88" s="74"/>
    </row>
    <row r="89" spans="1:11" ht="21" customHeight="1" x14ac:dyDescent="0.15">
      <c r="A89" s="34">
        <v>63</v>
      </c>
      <c r="B89" s="35"/>
      <c r="C89" s="7" t="s">
        <v>982</v>
      </c>
      <c r="D89" s="36">
        <v>1</v>
      </c>
      <c r="E89" s="37"/>
      <c r="F89" s="38">
        <v>1</v>
      </c>
      <c r="G89" s="39"/>
      <c r="H89" s="73">
        <v>20000</v>
      </c>
      <c r="I89" s="46">
        <f t="shared" si="2"/>
        <v>10000</v>
      </c>
      <c r="J89" s="76"/>
    </row>
    <row r="90" spans="1:11" ht="21" customHeight="1" x14ac:dyDescent="0.15">
      <c r="A90" s="34">
        <v>64</v>
      </c>
      <c r="B90" s="464"/>
      <c r="C90" s="7" t="s">
        <v>605</v>
      </c>
      <c r="D90" s="89">
        <v>1</v>
      </c>
      <c r="E90" s="37"/>
      <c r="F90" s="38">
        <v>1</v>
      </c>
      <c r="G90" s="39"/>
      <c r="H90" s="73">
        <v>20000</v>
      </c>
      <c r="I90" s="46">
        <f t="shared" si="2"/>
        <v>10000</v>
      </c>
      <c r="J90" s="74"/>
    </row>
    <row r="91" spans="1:11" ht="16.5" customHeight="1" thickBot="1" x14ac:dyDescent="0.2">
      <c r="A91" s="96">
        <v>18</v>
      </c>
      <c r="B91" s="464"/>
      <c r="C91" s="97" t="s">
        <v>1041</v>
      </c>
      <c r="D91" s="310">
        <v>1</v>
      </c>
      <c r="E91" s="80"/>
      <c r="F91" s="98"/>
      <c r="G91" s="142"/>
      <c r="H91" s="495"/>
      <c r="I91" s="495"/>
      <c r="J91" s="496"/>
    </row>
    <row r="92" spans="1:11" ht="21" customHeight="1" x14ac:dyDescent="0.15">
      <c r="A92" s="63">
        <v>65</v>
      </c>
      <c r="B92" s="27" t="s">
        <v>277</v>
      </c>
      <c r="C92" s="16" t="s">
        <v>699</v>
      </c>
      <c r="D92" s="84">
        <v>1</v>
      </c>
      <c r="E92" s="66"/>
      <c r="F92" s="85">
        <v>1</v>
      </c>
      <c r="G92" s="68"/>
      <c r="H92" s="86">
        <v>20000</v>
      </c>
      <c r="I92" s="46">
        <f t="shared" ref="I92:I100" si="3">F92*10000</f>
        <v>10000</v>
      </c>
      <c r="J92" s="71"/>
    </row>
    <row r="93" spans="1:11" ht="21" customHeight="1" x14ac:dyDescent="0.15">
      <c r="A93" s="34">
        <v>66</v>
      </c>
      <c r="B93" s="35"/>
      <c r="C93" s="3" t="s">
        <v>700</v>
      </c>
      <c r="D93" s="87">
        <v>1</v>
      </c>
      <c r="E93" s="37"/>
      <c r="F93" s="38">
        <v>1</v>
      </c>
      <c r="G93" s="39"/>
      <c r="H93" s="88">
        <v>20000</v>
      </c>
      <c r="I93" s="46">
        <f t="shared" si="3"/>
        <v>10000</v>
      </c>
      <c r="J93" s="74"/>
    </row>
    <row r="94" spans="1:11" ht="21" customHeight="1" x14ac:dyDescent="0.15">
      <c r="A94" s="34">
        <v>67</v>
      </c>
      <c r="B94" s="35"/>
      <c r="C94" s="3" t="s">
        <v>701</v>
      </c>
      <c r="D94" s="87">
        <v>1</v>
      </c>
      <c r="E94" s="37"/>
      <c r="F94" s="38">
        <v>1</v>
      </c>
      <c r="G94" s="39"/>
      <c r="H94" s="88">
        <v>20000</v>
      </c>
      <c r="I94" s="46">
        <f t="shared" si="3"/>
        <v>10000</v>
      </c>
      <c r="J94" s="74"/>
    </row>
    <row r="95" spans="1:11" ht="21" customHeight="1" x14ac:dyDescent="0.15">
      <c r="A95" s="34">
        <v>68</v>
      </c>
      <c r="B95" s="35"/>
      <c r="C95" s="3" t="s">
        <v>702</v>
      </c>
      <c r="D95" s="89">
        <v>1</v>
      </c>
      <c r="E95" s="37"/>
      <c r="F95" s="38">
        <v>1</v>
      </c>
      <c r="G95" s="39"/>
      <c r="H95" s="88">
        <v>20000</v>
      </c>
      <c r="I95" s="46">
        <f t="shared" si="3"/>
        <v>10000</v>
      </c>
      <c r="J95" s="74"/>
    </row>
    <row r="96" spans="1:11" ht="21" customHeight="1" x14ac:dyDescent="0.15">
      <c r="A96" s="34">
        <v>69</v>
      </c>
      <c r="B96" s="35"/>
      <c r="C96" s="2" t="s">
        <v>703</v>
      </c>
      <c r="D96" s="87">
        <v>1</v>
      </c>
      <c r="E96" s="90"/>
      <c r="F96" s="91">
        <v>1</v>
      </c>
      <c r="G96" s="92"/>
      <c r="H96" s="88">
        <v>20000</v>
      </c>
      <c r="I96" s="46">
        <f t="shared" si="3"/>
        <v>10000</v>
      </c>
      <c r="J96" s="93"/>
    </row>
    <row r="97" spans="1:10" ht="21" customHeight="1" x14ac:dyDescent="0.15">
      <c r="A97" s="34">
        <v>70</v>
      </c>
      <c r="B97" s="35"/>
      <c r="C97" s="2" t="s">
        <v>704</v>
      </c>
      <c r="D97" s="87">
        <v>1</v>
      </c>
      <c r="E97" s="37"/>
      <c r="F97" s="38">
        <v>1</v>
      </c>
      <c r="G97" s="39"/>
      <c r="H97" s="88">
        <v>20000</v>
      </c>
      <c r="I97" s="46">
        <f t="shared" si="3"/>
        <v>10000</v>
      </c>
      <c r="J97" s="93"/>
    </row>
    <row r="98" spans="1:10" ht="21" customHeight="1" x14ac:dyDescent="0.15">
      <c r="A98" s="34">
        <v>71</v>
      </c>
      <c r="B98" s="35"/>
      <c r="C98" s="3" t="s">
        <v>706</v>
      </c>
      <c r="D98" s="87">
        <v>1</v>
      </c>
      <c r="E98" s="37"/>
      <c r="F98" s="91">
        <v>1</v>
      </c>
      <c r="G98" s="39"/>
      <c r="H98" s="88">
        <v>20000</v>
      </c>
      <c r="I98" s="46">
        <f t="shared" si="3"/>
        <v>10000</v>
      </c>
      <c r="J98" s="93"/>
    </row>
    <row r="99" spans="1:10" s="43" customFormat="1" ht="21" customHeight="1" x14ac:dyDescent="0.15">
      <c r="A99" s="34">
        <v>72</v>
      </c>
      <c r="B99" s="35"/>
      <c r="C99" s="2" t="s">
        <v>707</v>
      </c>
      <c r="D99" s="87">
        <v>1</v>
      </c>
      <c r="E99" s="37"/>
      <c r="F99" s="91">
        <v>1</v>
      </c>
      <c r="G99" s="39"/>
      <c r="H99" s="88">
        <v>20000</v>
      </c>
      <c r="I99" s="46">
        <f t="shared" si="3"/>
        <v>10000</v>
      </c>
      <c r="J99" s="94"/>
    </row>
    <row r="100" spans="1:10" ht="21" customHeight="1" x14ac:dyDescent="0.15">
      <c r="A100" s="34">
        <v>73</v>
      </c>
      <c r="B100" s="35"/>
      <c r="C100" s="3" t="s">
        <v>708</v>
      </c>
      <c r="D100" s="87">
        <v>1</v>
      </c>
      <c r="E100" s="37"/>
      <c r="F100" s="91">
        <v>1</v>
      </c>
      <c r="G100" s="39"/>
      <c r="H100" s="88">
        <v>20000</v>
      </c>
      <c r="I100" s="46">
        <f t="shared" si="3"/>
        <v>10000</v>
      </c>
      <c r="J100" s="74"/>
    </row>
    <row r="101" spans="1:10" ht="21" customHeight="1" x14ac:dyDescent="0.15">
      <c r="A101" s="44">
        <v>19</v>
      </c>
      <c r="B101" s="35"/>
      <c r="C101" s="45" t="s">
        <v>584</v>
      </c>
      <c r="D101" s="87">
        <v>1</v>
      </c>
      <c r="E101" s="37"/>
      <c r="F101" s="38"/>
      <c r="G101" s="95"/>
      <c r="H101" s="75"/>
      <c r="I101" s="40"/>
      <c r="J101" s="93"/>
    </row>
    <row r="102" spans="1:10" ht="21" customHeight="1" x14ac:dyDescent="0.15">
      <c r="A102" s="44">
        <v>20</v>
      </c>
      <c r="B102" s="35"/>
      <c r="C102" s="45" t="s">
        <v>534</v>
      </c>
      <c r="D102" s="87">
        <v>1</v>
      </c>
      <c r="E102" s="37"/>
      <c r="F102" s="38"/>
      <c r="G102" s="95"/>
      <c r="H102" s="75"/>
      <c r="I102" s="40"/>
      <c r="J102" s="93"/>
    </row>
    <row r="103" spans="1:10" ht="21" customHeight="1" x14ac:dyDescent="0.15">
      <c r="A103" s="44">
        <v>21</v>
      </c>
      <c r="B103" s="35"/>
      <c r="C103" s="45" t="s">
        <v>228</v>
      </c>
      <c r="D103" s="87">
        <v>1</v>
      </c>
      <c r="E103" s="37"/>
      <c r="F103" s="38"/>
      <c r="G103" s="95"/>
      <c r="H103" s="75"/>
      <c r="I103" s="40"/>
      <c r="J103" s="74"/>
    </row>
    <row r="104" spans="1:10" ht="21" customHeight="1" x14ac:dyDescent="0.15">
      <c r="A104" s="44">
        <v>22</v>
      </c>
      <c r="B104" s="35"/>
      <c r="C104" s="45" t="s">
        <v>203</v>
      </c>
      <c r="D104" s="87">
        <v>1</v>
      </c>
      <c r="E104" s="37"/>
      <c r="F104" s="38"/>
      <c r="G104" s="39"/>
      <c r="H104" s="40"/>
      <c r="I104" s="40"/>
      <c r="J104" s="74"/>
    </row>
    <row r="105" spans="1:10" ht="21" customHeight="1" x14ac:dyDescent="0.15">
      <c r="A105" s="44">
        <v>23</v>
      </c>
      <c r="B105" s="35"/>
      <c r="C105" s="45" t="s">
        <v>480</v>
      </c>
      <c r="D105" s="87">
        <v>1</v>
      </c>
      <c r="E105" s="37"/>
      <c r="F105" s="38"/>
      <c r="G105" s="39"/>
      <c r="H105" s="40"/>
      <c r="I105" s="40"/>
      <c r="J105" s="93"/>
    </row>
    <row r="106" spans="1:10" ht="21" customHeight="1" x14ac:dyDescent="0.15">
      <c r="A106" s="44">
        <v>24</v>
      </c>
      <c r="B106" s="35"/>
      <c r="C106" s="45" t="s">
        <v>312</v>
      </c>
      <c r="D106" s="87">
        <v>1</v>
      </c>
      <c r="E106" s="37"/>
      <c r="F106" s="38"/>
      <c r="G106" s="39"/>
      <c r="H106" s="40"/>
      <c r="I106" s="40"/>
      <c r="J106" s="93"/>
    </row>
    <row r="107" spans="1:10" ht="21" customHeight="1" x14ac:dyDescent="0.15">
      <c r="A107" s="44">
        <v>25</v>
      </c>
      <c r="B107" s="35"/>
      <c r="C107" s="45" t="s">
        <v>398</v>
      </c>
      <c r="D107" s="87">
        <v>1</v>
      </c>
      <c r="E107" s="37"/>
      <c r="F107" s="38"/>
      <c r="G107" s="39"/>
      <c r="H107" s="40"/>
      <c r="I107" s="40"/>
      <c r="J107" s="93"/>
    </row>
    <row r="108" spans="1:10" s="43" customFormat="1" ht="21" customHeight="1" x14ac:dyDescent="0.15">
      <c r="A108" s="44">
        <v>26</v>
      </c>
      <c r="B108" s="35"/>
      <c r="C108" s="45" t="s">
        <v>705</v>
      </c>
      <c r="D108" s="87">
        <v>1</v>
      </c>
      <c r="E108" s="37"/>
      <c r="F108" s="91"/>
      <c r="G108" s="39"/>
      <c r="H108" s="88"/>
      <c r="I108" s="40"/>
      <c r="J108" s="94"/>
    </row>
    <row r="109" spans="1:10" ht="21" customHeight="1" x14ac:dyDescent="0.15">
      <c r="A109" s="44">
        <v>27</v>
      </c>
      <c r="B109" s="35"/>
      <c r="C109" s="45" t="s">
        <v>272</v>
      </c>
      <c r="D109" s="87">
        <v>1</v>
      </c>
      <c r="E109" s="37"/>
      <c r="F109" s="38"/>
      <c r="G109" s="39"/>
      <c r="H109" s="40"/>
      <c r="I109" s="40"/>
      <c r="J109" s="93"/>
    </row>
    <row r="110" spans="1:10" ht="21" customHeight="1" x14ac:dyDescent="0.15">
      <c r="A110" s="44">
        <v>28</v>
      </c>
      <c r="B110" s="456"/>
      <c r="C110" s="45" t="s">
        <v>706</v>
      </c>
      <c r="D110" s="87">
        <v>1</v>
      </c>
      <c r="E110" s="37"/>
      <c r="F110" s="38"/>
      <c r="G110" s="39"/>
      <c r="H110" s="40"/>
      <c r="I110" s="40"/>
      <c r="J110" s="93"/>
    </row>
    <row r="111" spans="1:10" ht="21" customHeight="1" x14ac:dyDescent="0.15">
      <c r="A111" s="44">
        <v>29</v>
      </c>
      <c r="B111" s="35"/>
      <c r="C111" s="45" t="s">
        <v>399</v>
      </c>
      <c r="D111" s="87">
        <v>1</v>
      </c>
      <c r="E111" s="37"/>
      <c r="F111" s="38"/>
      <c r="G111" s="39"/>
      <c r="H111" s="40"/>
      <c r="I111" s="40"/>
      <c r="J111" s="74"/>
    </row>
    <row r="112" spans="1:10" ht="21" customHeight="1" x14ac:dyDescent="0.15">
      <c r="A112" s="44">
        <v>30</v>
      </c>
      <c r="B112" s="35"/>
      <c r="C112" s="45" t="s">
        <v>481</v>
      </c>
      <c r="D112" s="87">
        <v>1</v>
      </c>
      <c r="E112" s="37"/>
      <c r="F112" s="38"/>
      <c r="G112" s="39"/>
      <c r="H112" s="40"/>
      <c r="I112" s="40"/>
      <c r="J112" s="74"/>
    </row>
    <row r="113" spans="1:10" ht="21" customHeight="1" x14ac:dyDescent="0.15">
      <c r="A113" s="44">
        <v>31</v>
      </c>
      <c r="B113" s="35"/>
      <c r="C113" s="45" t="s">
        <v>482</v>
      </c>
      <c r="D113" s="87">
        <v>1</v>
      </c>
      <c r="E113" s="37"/>
      <c r="F113" s="38"/>
      <c r="G113" s="39"/>
      <c r="H113" s="40"/>
      <c r="I113" s="40"/>
      <c r="J113" s="74"/>
    </row>
    <row r="114" spans="1:10" ht="21" customHeight="1" thickBot="1" x14ac:dyDescent="0.2">
      <c r="A114" s="96">
        <v>32</v>
      </c>
      <c r="B114" s="55"/>
      <c r="C114" s="97" t="s">
        <v>375</v>
      </c>
      <c r="D114" s="79">
        <v>1</v>
      </c>
      <c r="E114" s="80"/>
      <c r="F114" s="98"/>
      <c r="G114" s="99"/>
      <c r="H114" s="100"/>
      <c r="I114" s="101"/>
      <c r="J114" s="83"/>
    </row>
    <row r="115" spans="1:10" s="112" customFormat="1" ht="16.5" customHeight="1" thickBot="1" x14ac:dyDescent="0.2">
      <c r="A115" s="585" t="s">
        <v>2</v>
      </c>
      <c r="B115" s="586"/>
      <c r="C115" s="586"/>
      <c r="D115" s="110">
        <f>SUM(D6:D114)</f>
        <v>105</v>
      </c>
      <c r="E115" s="110">
        <f t="shared" ref="E115:I115" si="4">SUM(E6:E114)</f>
        <v>0</v>
      </c>
      <c r="F115" s="110">
        <f t="shared" si="4"/>
        <v>73</v>
      </c>
      <c r="G115" s="110">
        <f t="shared" si="4"/>
        <v>0</v>
      </c>
      <c r="H115" s="110">
        <f t="shared" si="4"/>
        <v>1460000</v>
      </c>
      <c r="I115" s="110">
        <f t="shared" si="4"/>
        <v>730000</v>
      </c>
      <c r="J115" s="111"/>
    </row>
    <row r="116" spans="1:10" s="17" customFormat="1" ht="16.5" customHeight="1" thickBot="1" x14ac:dyDescent="0.2">
      <c r="A116" s="113"/>
      <c r="B116" s="113"/>
      <c r="C116" s="113"/>
      <c r="D116" s="113"/>
      <c r="E116" s="114"/>
      <c r="F116" s="113"/>
      <c r="G116" s="114"/>
      <c r="H116" s="115"/>
      <c r="I116" s="115"/>
      <c r="J116" s="116"/>
    </row>
    <row r="117" spans="1:10" s="17" customFormat="1" ht="16.5" customHeight="1" thickBot="1" x14ac:dyDescent="0.2">
      <c r="B117" s="117" t="s">
        <v>7</v>
      </c>
      <c r="C117" s="118" t="s">
        <v>8</v>
      </c>
      <c r="D117" s="583" t="s">
        <v>316</v>
      </c>
      <c r="E117" s="589"/>
      <c r="F117" s="583" t="s">
        <v>443</v>
      </c>
      <c r="G117" s="589"/>
      <c r="H117" s="118" t="s">
        <v>444</v>
      </c>
      <c r="I117" s="119" t="s">
        <v>445</v>
      </c>
    </row>
    <row r="118" spans="1:10" s="17" customFormat="1" ht="16.5" customHeight="1" thickTop="1" thickBot="1" x14ac:dyDescent="0.2">
      <c r="B118" s="120" t="s">
        <v>438</v>
      </c>
      <c r="C118" s="121">
        <v>20000</v>
      </c>
      <c r="D118" s="601">
        <f>D115</f>
        <v>105</v>
      </c>
      <c r="E118" s="592"/>
      <c r="F118" s="601">
        <f>F115</f>
        <v>73</v>
      </c>
      <c r="G118" s="592"/>
      <c r="H118" s="122">
        <f>F118*C118</f>
        <v>1460000</v>
      </c>
      <c r="I118" s="123">
        <f>I115</f>
        <v>730000</v>
      </c>
    </row>
    <row r="119" spans="1:10" s="112" customFormat="1" ht="16.5" customHeight="1" thickTop="1" thickBot="1" x14ac:dyDescent="0.2">
      <c r="A119" s="17"/>
      <c r="B119" s="587" t="s">
        <v>50</v>
      </c>
      <c r="C119" s="588"/>
      <c r="D119" s="593">
        <f>D118</f>
        <v>105</v>
      </c>
      <c r="E119" s="588"/>
      <c r="F119" s="593">
        <f>F118</f>
        <v>73</v>
      </c>
      <c r="G119" s="588"/>
      <c r="H119" s="128">
        <f>SUM(H118:H118)</f>
        <v>1460000</v>
      </c>
      <c r="I119" s="129">
        <f>SUM(I118:I118)</f>
        <v>730000</v>
      </c>
    </row>
    <row r="121" spans="1:10" ht="16.5" customHeight="1" x14ac:dyDescent="0.15">
      <c r="B121" s="130"/>
    </row>
  </sheetData>
  <sortState xmlns:xlrd2="http://schemas.microsoft.com/office/spreadsheetml/2017/richdata2" ref="C101:E114">
    <sortCondition ref="C101"/>
  </sortState>
  <mergeCells count="33">
    <mergeCell ref="I84:I85"/>
    <mergeCell ref="B84:B85"/>
    <mergeCell ref="D84:E84"/>
    <mergeCell ref="F84:G84"/>
    <mergeCell ref="A1:J2"/>
    <mergeCell ref="J4:J5"/>
    <mergeCell ref="A4:A5"/>
    <mergeCell ref="B4:B5"/>
    <mergeCell ref="C4:C5"/>
    <mergeCell ref="D4:E4"/>
    <mergeCell ref="F4:G4"/>
    <mergeCell ref="H4:H5"/>
    <mergeCell ref="I4:I5"/>
    <mergeCell ref="H40:H41"/>
    <mergeCell ref="I40:I41"/>
    <mergeCell ref="J40:J41"/>
    <mergeCell ref="H84:H85"/>
    <mergeCell ref="C84:C85"/>
    <mergeCell ref="J84:J85"/>
    <mergeCell ref="F119:G119"/>
    <mergeCell ref="A40:A41"/>
    <mergeCell ref="B40:B41"/>
    <mergeCell ref="C40:C41"/>
    <mergeCell ref="D40:E40"/>
    <mergeCell ref="F40:G40"/>
    <mergeCell ref="B119:C119"/>
    <mergeCell ref="D119:E119"/>
    <mergeCell ref="D117:E117"/>
    <mergeCell ref="D118:E118"/>
    <mergeCell ref="A115:C115"/>
    <mergeCell ref="F117:G117"/>
    <mergeCell ref="F118:G118"/>
    <mergeCell ref="A84:A85"/>
  </mergeCells>
  <phoneticPr fontId="2" type="noConversion"/>
  <printOptions horizontalCentered="1"/>
  <pageMargins left="0.28999999999999998" right="0.19685039370078741" top="0.69" bottom="0.35" header="0.51181102362204722" footer="0.31"/>
  <pageSetup paperSize="9" scale="96" orientation="portrait" r:id="rId1"/>
  <headerFooter alignWithMargins="0"/>
  <rowBreaks count="3" manualBreakCount="3">
    <brk id="39" max="9" man="1"/>
    <brk id="83" max="9" man="1"/>
    <brk id="39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25"/>
  <sheetViews>
    <sheetView view="pageBreakPreview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9" sqref="D9"/>
    </sheetView>
  </sheetViews>
  <sheetFormatPr defaultRowHeight="19.5" customHeight="1" x14ac:dyDescent="0.15"/>
  <cols>
    <col min="1" max="1" width="5.109375" style="21" bestFit="1" customWidth="1"/>
    <col min="2" max="2" width="5.77734375" style="21" customWidth="1"/>
    <col min="3" max="3" width="12" style="21" customWidth="1"/>
    <col min="4" max="4" width="6.5546875" style="21" bestFit="1" customWidth="1"/>
    <col min="5" max="5" width="5.109375" style="131" customWidth="1"/>
    <col min="6" max="6" width="5.5546875" style="21" bestFit="1" customWidth="1"/>
    <col min="7" max="7" width="5.109375" style="131" customWidth="1"/>
    <col min="8" max="9" width="13.88671875" style="21" bestFit="1" customWidth="1"/>
    <col min="10" max="10" width="8.44140625" style="262" customWidth="1"/>
    <col min="11" max="11" width="10.21875" style="21" bestFit="1" customWidth="1"/>
    <col min="12" max="16384" width="8.88671875" style="21"/>
  </cols>
  <sheetData>
    <row r="1" spans="1:14" s="17" customFormat="1" ht="19.5" customHeight="1" x14ac:dyDescent="0.15">
      <c r="A1" s="595" t="str">
        <f>충청!A1</f>
        <v>2020년 7월분 지역회비 내역서</v>
      </c>
      <c r="B1" s="595"/>
      <c r="C1" s="595"/>
      <c r="D1" s="595"/>
      <c r="E1" s="595"/>
      <c r="F1" s="595"/>
      <c r="G1" s="595"/>
      <c r="H1" s="595"/>
      <c r="I1" s="595"/>
      <c r="J1" s="606"/>
      <c r="K1" s="112"/>
      <c r="L1" s="112"/>
      <c r="M1" s="112"/>
      <c r="N1" s="112"/>
    </row>
    <row r="2" spans="1:14" s="17" customFormat="1" ht="19.5" customHeight="1" x14ac:dyDescent="0.15">
      <c r="A2" s="607"/>
      <c r="B2" s="607"/>
      <c r="C2" s="607"/>
      <c r="D2" s="607"/>
      <c r="E2" s="607"/>
      <c r="F2" s="607"/>
      <c r="G2" s="607"/>
      <c r="H2" s="607"/>
      <c r="I2" s="607"/>
      <c r="J2" s="605"/>
      <c r="K2" s="112"/>
      <c r="L2" s="112"/>
      <c r="M2" s="112"/>
      <c r="N2" s="112"/>
    </row>
    <row r="3" spans="1:14" s="17" customFormat="1" ht="19.5" customHeight="1" thickBot="1" x14ac:dyDescent="0.2">
      <c r="A3" s="18" t="s">
        <v>164</v>
      </c>
      <c r="B3" s="19"/>
      <c r="C3" s="19"/>
      <c r="D3" s="19"/>
      <c r="E3" s="20"/>
      <c r="F3" s="19"/>
      <c r="G3" s="20"/>
      <c r="H3" s="19"/>
      <c r="I3" s="19"/>
      <c r="J3" s="19"/>
      <c r="K3" s="112"/>
      <c r="L3" s="112"/>
      <c r="M3" s="112"/>
      <c r="N3" s="112"/>
    </row>
    <row r="4" spans="1:14" ht="19.5" customHeight="1" x14ac:dyDescent="0.15">
      <c r="A4" s="573" t="s">
        <v>3</v>
      </c>
      <c r="B4" s="575" t="s">
        <v>0</v>
      </c>
      <c r="C4" s="575" t="s">
        <v>318</v>
      </c>
      <c r="D4" s="577" t="s">
        <v>440</v>
      </c>
      <c r="E4" s="578"/>
      <c r="F4" s="577" t="s">
        <v>77</v>
      </c>
      <c r="G4" s="578"/>
      <c r="H4" s="567" t="s">
        <v>315</v>
      </c>
      <c r="I4" s="569" t="s">
        <v>4</v>
      </c>
      <c r="J4" s="571" t="s">
        <v>5</v>
      </c>
    </row>
    <row r="5" spans="1:14" ht="19.5" customHeight="1" thickBot="1" x14ac:dyDescent="0.2">
      <c r="A5" s="574"/>
      <c r="B5" s="576"/>
      <c r="C5" s="576"/>
      <c r="D5" s="22" t="s">
        <v>438</v>
      </c>
      <c r="E5" s="23" t="s">
        <v>442</v>
      </c>
      <c r="F5" s="24" t="s">
        <v>438</v>
      </c>
      <c r="G5" s="25" t="s">
        <v>442</v>
      </c>
      <c r="H5" s="568"/>
      <c r="I5" s="570"/>
      <c r="J5" s="572"/>
    </row>
    <row r="6" spans="1:14" ht="19.5" customHeight="1" x14ac:dyDescent="0.15">
      <c r="A6" s="63">
        <v>1</v>
      </c>
      <c r="B6" s="27" t="s">
        <v>154</v>
      </c>
      <c r="C6" s="64" t="s">
        <v>992</v>
      </c>
      <c r="D6" s="206">
        <v>1</v>
      </c>
      <c r="E6" s="207"/>
      <c r="F6" s="268">
        <v>1</v>
      </c>
      <c r="G6" s="269"/>
      <c r="H6" s="73">
        <v>20000</v>
      </c>
      <c r="I6" s="270">
        <f t="shared" ref="I6:I7" si="0">F6*10000</f>
        <v>10000</v>
      </c>
      <c r="J6" s="267"/>
    </row>
    <row r="7" spans="1:14" ht="19.5" customHeight="1" x14ac:dyDescent="0.15">
      <c r="A7" s="34">
        <v>2</v>
      </c>
      <c r="B7" s="35"/>
      <c r="C7" s="7" t="s">
        <v>177</v>
      </c>
      <c r="D7" s="14">
        <v>1</v>
      </c>
      <c r="E7" s="90"/>
      <c r="F7" s="268">
        <v>1</v>
      </c>
      <c r="G7" s="269"/>
      <c r="H7" s="73">
        <v>20000</v>
      </c>
      <c r="I7" s="270">
        <f t="shared" si="0"/>
        <v>10000</v>
      </c>
      <c r="J7" s="271"/>
    </row>
    <row r="8" spans="1:14" ht="19.5" customHeight="1" x14ac:dyDescent="0.15">
      <c r="A8" s="34">
        <v>3</v>
      </c>
      <c r="B8" s="35"/>
      <c r="C8" s="7" t="s">
        <v>969</v>
      </c>
      <c r="D8" s="14">
        <v>1</v>
      </c>
      <c r="E8" s="90"/>
      <c r="F8" s="268">
        <v>1</v>
      </c>
      <c r="G8" s="269"/>
      <c r="H8" s="73">
        <v>20000</v>
      </c>
      <c r="I8" s="270">
        <f>F8*10000</f>
        <v>10000</v>
      </c>
      <c r="J8" s="271"/>
    </row>
    <row r="9" spans="1:14" ht="19.5" customHeight="1" x14ac:dyDescent="0.15">
      <c r="A9" s="34">
        <v>4</v>
      </c>
      <c r="B9" s="35"/>
      <c r="C9" s="7" t="s">
        <v>334</v>
      </c>
      <c r="D9" s="14">
        <v>1</v>
      </c>
      <c r="E9" s="90"/>
      <c r="F9" s="268">
        <v>1</v>
      </c>
      <c r="G9" s="92"/>
      <c r="H9" s="73">
        <v>20000</v>
      </c>
      <c r="I9" s="270">
        <f t="shared" ref="I9:I14" si="1">F9*10000</f>
        <v>10000</v>
      </c>
      <c r="J9" s="271"/>
    </row>
    <row r="10" spans="1:14" ht="19.5" customHeight="1" x14ac:dyDescent="0.15">
      <c r="A10" s="34">
        <v>5</v>
      </c>
      <c r="B10" s="35"/>
      <c r="C10" s="7" t="s">
        <v>87</v>
      </c>
      <c r="D10" s="14">
        <v>1</v>
      </c>
      <c r="E10" s="90"/>
      <c r="F10" s="268">
        <v>1</v>
      </c>
      <c r="G10" s="92"/>
      <c r="H10" s="73">
        <v>20000</v>
      </c>
      <c r="I10" s="270">
        <f t="shared" si="1"/>
        <v>10000</v>
      </c>
      <c r="J10" s="271"/>
    </row>
    <row r="11" spans="1:14" ht="19.5" customHeight="1" x14ac:dyDescent="0.15">
      <c r="A11" s="34">
        <v>6</v>
      </c>
      <c r="B11" s="35"/>
      <c r="C11" s="7" t="s">
        <v>238</v>
      </c>
      <c r="D11" s="14">
        <v>1</v>
      </c>
      <c r="E11" s="90"/>
      <c r="F11" s="268">
        <v>1</v>
      </c>
      <c r="G11" s="92"/>
      <c r="H11" s="73">
        <v>20000</v>
      </c>
      <c r="I11" s="270">
        <f t="shared" si="1"/>
        <v>10000</v>
      </c>
      <c r="J11" s="271"/>
    </row>
    <row r="12" spans="1:14" ht="19.5" customHeight="1" x14ac:dyDescent="0.15">
      <c r="A12" s="34">
        <v>7</v>
      </c>
      <c r="B12" s="35"/>
      <c r="C12" s="7" t="s">
        <v>377</v>
      </c>
      <c r="D12" s="14">
        <v>1</v>
      </c>
      <c r="E12" s="90"/>
      <c r="F12" s="268">
        <v>1</v>
      </c>
      <c r="G12" s="92"/>
      <c r="H12" s="73">
        <v>20000</v>
      </c>
      <c r="I12" s="270">
        <f t="shared" si="1"/>
        <v>10000</v>
      </c>
      <c r="J12" s="271"/>
    </row>
    <row r="13" spans="1:14" ht="19.5" customHeight="1" x14ac:dyDescent="0.15">
      <c r="A13" s="34">
        <v>8</v>
      </c>
      <c r="B13" s="35"/>
      <c r="C13" s="7" t="s">
        <v>264</v>
      </c>
      <c r="D13" s="14">
        <v>1</v>
      </c>
      <c r="E13" s="90"/>
      <c r="F13" s="268">
        <v>1</v>
      </c>
      <c r="G13" s="92"/>
      <c r="H13" s="73">
        <v>20000</v>
      </c>
      <c r="I13" s="270">
        <f t="shared" si="1"/>
        <v>10000</v>
      </c>
      <c r="J13" s="271"/>
    </row>
    <row r="14" spans="1:14" ht="19.5" customHeight="1" x14ac:dyDescent="0.15">
      <c r="A14" s="34">
        <v>9</v>
      </c>
      <c r="B14" s="35"/>
      <c r="C14" s="72" t="s">
        <v>29</v>
      </c>
      <c r="D14" s="14">
        <v>1</v>
      </c>
      <c r="E14" s="90"/>
      <c r="F14" s="268">
        <v>1</v>
      </c>
      <c r="G14" s="92"/>
      <c r="H14" s="73">
        <v>20000</v>
      </c>
      <c r="I14" s="270">
        <f t="shared" si="1"/>
        <v>10000</v>
      </c>
      <c r="J14" s="271"/>
    </row>
    <row r="15" spans="1:14" ht="19.5" customHeight="1" x14ac:dyDescent="0.15">
      <c r="A15" s="44">
        <v>1</v>
      </c>
      <c r="B15" s="464"/>
      <c r="C15" s="45" t="s">
        <v>1042</v>
      </c>
      <c r="D15" s="14">
        <v>1</v>
      </c>
      <c r="E15" s="90"/>
      <c r="F15" s="268"/>
      <c r="G15" s="92"/>
      <c r="H15" s="73"/>
      <c r="I15" s="73"/>
      <c r="J15" s="271"/>
    </row>
    <row r="16" spans="1:14" ht="19.5" customHeight="1" x14ac:dyDescent="0.15">
      <c r="A16" s="44">
        <v>2</v>
      </c>
      <c r="B16" s="464"/>
      <c r="C16" s="45" t="s">
        <v>552</v>
      </c>
      <c r="D16" s="14">
        <v>1</v>
      </c>
      <c r="E16" s="90"/>
      <c r="F16" s="268"/>
      <c r="G16" s="92"/>
      <c r="H16" s="73"/>
      <c r="I16" s="73"/>
      <c r="J16" s="271"/>
    </row>
    <row r="17" spans="1:10" ht="19.5" customHeight="1" x14ac:dyDescent="0.15">
      <c r="A17" s="44">
        <v>3</v>
      </c>
      <c r="B17" s="35"/>
      <c r="C17" s="45" t="s">
        <v>939</v>
      </c>
      <c r="D17" s="14">
        <v>1</v>
      </c>
      <c r="E17" s="90"/>
      <c r="F17" s="272"/>
      <c r="G17" s="39"/>
      <c r="H17" s="73"/>
      <c r="I17" s="73"/>
      <c r="J17" s="271"/>
    </row>
    <row r="18" spans="1:10" ht="19.5" customHeight="1" x14ac:dyDescent="0.15">
      <c r="A18" s="44">
        <v>4</v>
      </c>
      <c r="B18" s="35"/>
      <c r="C18" s="45" t="s">
        <v>376</v>
      </c>
      <c r="D18" s="14">
        <v>1</v>
      </c>
      <c r="E18" s="90"/>
      <c r="F18" s="272"/>
      <c r="G18" s="39"/>
      <c r="H18" s="73"/>
      <c r="I18" s="73"/>
      <c r="J18" s="271"/>
    </row>
    <row r="19" spans="1:10" ht="19.5" customHeight="1" x14ac:dyDescent="0.15">
      <c r="A19" s="44">
        <v>5</v>
      </c>
      <c r="B19" s="35"/>
      <c r="C19" s="45" t="s">
        <v>402</v>
      </c>
      <c r="D19" s="14">
        <v>1</v>
      </c>
      <c r="E19" s="90"/>
      <c r="F19" s="272"/>
      <c r="G19" s="39"/>
      <c r="H19" s="73"/>
      <c r="I19" s="270"/>
      <c r="J19" s="271"/>
    </row>
    <row r="20" spans="1:10" ht="19.5" customHeight="1" thickBot="1" x14ac:dyDescent="0.2">
      <c r="A20" s="54">
        <v>6</v>
      </c>
      <c r="B20" s="55"/>
      <c r="C20" s="162" t="s">
        <v>625</v>
      </c>
      <c r="D20" s="273">
        <v>1</v>
      </c>
      <c r="E20" s="274"/>
      <c r="F20" s="275"/>
      <c r="G20" s="138"/>
      <c r="H20" s="276"/>
      <c r="I20" s="276"/>
      <c r="J20" s="277"/>
    </row>
    <row r="21" spans="1:10" ht="19.5" customHeight="1" x14ac:dyDescent="0.15">
      <c r="A21" s="63">
        <v>10</v>
      </c>
      <c r="B21" s="35" t="s">
        <v>155</v>
      </c>
      <c r="C21" s="64" t="s">
        <v>60</v>
      </c>
      <c r="D21" s="206">
        <v>1</v>
      </c>
      <c r="E21" s="66"/>
      <c r="F21" s="206">
        <v>1</v>
      </c>
      <c r="G21" s="66"/>
      <c r="H21" s="69">
        <v>20000</v>
      </c>
      <c r="I21" s="270">
        <f t="shared" ref="I21:I33" si="2">F21*10000</f>
        <v>10000</v>
      </c>
      <c r="J21" s="267"/>
    </row>
    <row r="22" spans="1:10" ht="19.5" customHeight="1" x14ac:dyDescent="0.15">
      <c r="A22" s="34">
        <v>11</v>
      </c>
      <c r="B22" s="35"/>
      <c r="C22" s="7" t="s">
        <v>313</v>
      </c>
      <c r="D22" s="14">
        <v>1</v>
      </c>
      <c r="E22" s="37"/>
      <c r="F22" s="14">
        <v>1</v>
      </c>
      <c r="G22" s="37"/>
      <c r="H22" s="73">
        <v>20000</v>
      </c>
      <c r="I22" s="270">
        <f t="shared" si="2"/>
        <v>10000</v>
      </c>
      <c r="J22" s="271"/>
    </row>
    <row r="23" spans="1:10" ht="19.5" customHeight="1" x14ac:dyDescent="0.15">
      <c r="A23" s="34">
        <v>12</v>
      </c>
      <c r="B23" s="35"/>
      <c r="C23" s="72" t="s">
        <v>28</v>
      </c>
      <c r="D23" s="14">
        <v>1</v>
      </c>
      <c r="E23" s="37"/>
      <c r="F23" s="14">
        <v>1</v>
      </c>
      <c r="G23" s="37"/>
      <c r="H23" s="73">
        <v>20000</v>
      </c>
      <c r="I23" s="270">
        <f t="shared" si="2"/>
        <v>10000</v>
      </c>
      <c r="J23" s="271"/>
    </row>
    <row r="24" spans="1:10" ht="19.5" customHeight="1" x14ac:dyDescent="0.15">
      <c r="A24" s="34">
        <v>13</v>
      </c>
      <c r="B24" s="35"/>
      <c r="C24" s="72" t="s">
        <v>61</v>
      </c>
      <c r="D24" s="14">
        <v>1</v>
      </c>
      <c r="E24" s="37"/>
      <c r="F24" s="14">
        <v>1</v>
      </c>
      <c r="G24" s="37"/>
      <c r="H24" s="73">
        <v>20000</v>
      </c>
      <c r="I24" s="270">
        <f t="shared" si="2"/>
        <v>10000</v>
      </c>
      <c r="J24" s="271"/>
    </row>
    <row r="25" spans="1:10" ht="19.5" customHeight="1" x14ac:dyDescent="0.15">
      <c r="A25" s="34">
        <v>14</v>
      </c>
      <c r="B25" s="35"/>
      <c r="C25" s="7" t="s">
        <v>328</v>
      </c>
      <c r="D25" s="14">
        <v>1</v>
      </c>
      <c r="E25" s="37"/>
      <c r="F25" s="14">
        <v>1</v>
      </c>
      <c r="G25" s="37"/>
      <c r="H25" s="73">
        <v>20000</v>
      </c>
      <c r="I25" s="270">
        <f t="shared" si="2"/>
        <v>10000</v>
      </c>
      <c r="J25" s="271"/>
    </row>
    <row r="26" spans="1:10" ht="19.5" customHeight="1" x14ac:dyDescent="0.15">
      <c r="A26" s="34">
        <v>15</v>
      </c>
      <c r="B26" s="35"/>
      <c r="C26" s="7" t="s">
        <v>140</v>
      </c>
      <c r="D26" s="14">
        <v>1</v>
      </c>
      <c r="E26" s="37"/>
      <c r="F26" s="14">
        <v>1</v>
      </c>
      <c r="G26" s="37"/>
      <c r="H26" s="73">
        <v>20000</v>
      </c>
      <c r="I26" s="270">
        <f t="shared" si="2"/>
        <v>10000</v>
      </c>
      <c r="J26" s="271"/>
    </row>
    <row r="27" spans="1:10" ht="19.5" customHeight="1" x14ac:dyDescent="0.15">
      <c r="A27" s="34">
        <v>16</v>
      </c>
      <c r="B27" s="35"/>
      <c r="C27" s="7" t="s">
        <v>156</v>
      </c>
      <c r="D27" s="14">
        <v>1</v>
      </c>
      <c r="E27" s="37"/>
      <c r="F27" s="14">
        <v>1</v>
      </c>
      <c r="G27" s="37"/>
      <c r="H27" s="73">
        <v>20000</v>
      </c>
      <c r="I27" s="270">
        <f t="shared" si="2"/>
        <v>10000</v>
      </c>
      <c r="J27" s="271"/>
    </row>
    <row r="28" spans="1:10" ht="19.5" customHeight="1" x14ac:dyDescent="0.15">
      <c r="A28" s="34">
        <v>17</v>
      </c>
      <c r="B28" s="35"/>
      <c r="C28" s="7" t="s">
        <v>241</v>
      </c>
      <c r="D28" s="14">
        <v>1</v>
      </c>
      <c r="E28" s="37"/>
      <c r="F28" s="14">
        <v>1</v>
      </c>
      <c r="G28" s="37"/>
      <c r="H28" s="73">
        <v>20000</v>
      </c>
      <c r="I28" s="270">
        <f t="shared" si="2"/>
        <v>10000</v>
      </c>
      <c r="J28" s="271"/>
    </row>
    <row r="29" spans="1:10" ht="19.5" customHeight="1" x14ac:dyDescent="0.15">
      <c r="A29" s="34">
        <v>18</v>
      </c>
      <c r="B29" s="35"/>
      <c r="C29" s="7" t="s">
        <v>27</v>
      </c>
      <c r="D29" s="14">
        <v>1</v>
      </c>
      <c r="E29" s="37"/>
      <c r="F29" s="14">
        <v>1</v>
      </c>
      <c r="G29" s="37"/>
      <c r="H29" s="73">
        <v>20000</v>
      </c>
      <c r="I29" s="270">
        <f t="shared" si="2"/>
        <v>10000</v>
      </c>
      <c r="J29" s="271"/>
    </row>
    <row r="30" spans="1:10" ht="19.5" customHeight="1" x14ac:dyDescent="0.15">
      <c r="A30" s="34">
        <v>19</v>
      </c>
      <c r="B30" s="35"/>
      <c r="C30" s="7" t="s">
        <v>416</v>
      </c>
      <c r="D30" s="14">
        <v>1</v>
      </c>
      <c r="E30" s="37"/>
      <c r="F30" s="14">
        <v>1</v>
      </c>
      <c r="G30" s="37"/>
      <c r="H30" s="73">
        <v>20000</v>
      </c>
      <c r="I30" s="270">
        <f t="shared" si="2"/>
        <v>10000</v>
      </c>
      <c r="J30" s="271"/>
    </row>
    <row r="31" spans="1:10" ht="19.5" customHeight="1" x14ac:dyDescent="0.15">
      <c r="A31" s="34">
        <v>20</v>
      </c>
      <c r="B31" s="35"/>
      <c r="C31" s="7" t="s">
        <v>410</v>
      </c>
      <c r="D31" s="14">
        <v>1</v>
      </c>
      <c r="E31" s="37"/>
      <c r="F31" s="14">
        <v>1</v>
      </c>
      <c r="G31" s="37"/>
      <c r="H31" s="73">
        <v>20000</v>
      </c>
      <c r="I31" s="270">
        <f t="shared" si="2"/>
        <v>10000</v>
      </c>
      <c r="J31" s="271"/>
    </row>
    <row r="32" spans="1:10" ht="19.5" customHeight="1" x14ac:dyDescent="0.15">
      <c r="A32" s="34">
        <v>21</v>
      </c>
      <c r="B32" s="35"/>
      <c r="C32" s="7" t="s">
        <v>88</v>
      </c>
      <c r="D32" s="14">
        <v>1</v>
      </c>
      <c r="E32" s="37"/>
      <c r="F32" s="14">
        <v>1</v>
      </c>
      <c r="G32" s="37"/>
      <c r="H32" s="73">
        <v>20000</v>
      </c>
      <c r="I32" s="270">
        <f t="shared" si="2"/>
        <v>10000</v>
      </c>
      <c r="J32" s="271"/>
    </row>
    <row r="33" spans="1:10" ht="19.5" customHeight="1" x14ac:dyDescent="0.15">
      <c r="A33" s="34">
        <v>22</v>
      </c>
      <c r="B33" s="35"/>
      <c r="C33" s="7" t="s">
        <v>415</v>
      </c>
      <c r="D33" s="14">
        <v>1</v>
      </c>
      <c r="E33" s="37"/>
      <c r="F33" s="14">
        <v>1</v>
      </c>
      <c r="G33" s="37"/>
      <c r="H33" s="73">
        <v>20000</v>
      </c>
      <c r="I33" s="270">
        <f t="shared" si="2"/>
        <v>10000</v>
      </c>
      <c r="J33" s="271"/>
    </row>
    <row r="34" spans="1:10" ht="19.5" customHeight="1" x14ac:dyDescent="0.15">
      <c r="A34" s="44">
        <v>7</v>
      </c>
      <c r="B34" s="35"/>
      <c r="C34" s="45" t="s">
        <v>58</v>
      </c>
      <c r="D34" s="14">
        <v>1</v>
      </c>
      <c r="E34" s="37"/>
      <c r="F34" s="14"/>
      <c r="G34" s="37"/>
      <c r="H34" s="73"/>
      <c r="I34" s="270"/>
      <c r="J34" s="271"/>
    </row>
    <row r="35" spans="1:10" ht="19.5" customHeight="1" x14ac:dyDescent="0.15">
      <c r="A35" s="44">
        <v>8</v>
      </c>
      <c r="B35" s="464"/>
      <c r="C35" s="45" t="s">
        <v>1043</v>
      </c>
      <c r="D35" s="14">
        <v>1</v>
      </c>
      <c r="E35" s="37"/>
      <c r="F35" s="14"/>
      <c r="G35" s="37"/>
      <c r="H35" s="73"/>
      <c r="I35" s="270"/>
      <c r="J35" s="271"/>
    </row>
    <row r="36" spans="1:10" ht="19.5" customHeight="1" x14ac:dyDescent="0.15">
      <c r="A36" s="44">
        <v>9</v>
      </c>
      <c r="B36" s="464"/>
      <c r="C36" s="45" t="s">
        <v>1044</v>
      </c>
      <c r="D36" s="14">
        <v>1</v>
      </c>
      <c r="E36" s="37"/>
      <c r="F36" s="14"/>
      <c r="G36" s="37"/>
      <c r="H36" s="73"/>
      <c r="I36" s="270"/>
      <c r="J36" s="271"/>
    </row>
    <row r="37" spans="1:10" ht="19.5" customHeight="1" x14ac:dyDescent="0.15">
      <c r="A37" s="44">
        <v>10</v>
      </c>
      <c r="B37" s="35"/>
      <c r="C37" s="45" t="s">
        <v>59</v>
      </c>
      <c r="D37" s="14">
        <v>1</v>
      </c>
      <c r="E37" s="90"/>
      <c r="F37" s="14"/>
      <c r="G37" s="90"/>
      <c r="H37" s="73"/>
      <c r="I37" s="270"/>
      <c r="J37" s="271"/>
    </row>
    <row r="38" spans="1:10" ht="19.5" customHeight="1" x14ac:dyDescent="0.15">
      <c r="A38" s="44">
        <v>11</v>
      </c>
      <c r="B38" s="35"/>
      <c r="C38" s="158" t="s">
        <v>945</v>
      </c>
      <c r="D38" s="14">
        <v>1</v>
      </c>
      <c r="E38" s="37"/>
      <c r="F38" s="272"/>
      <c r="G38" s="39"/>
      <c r="H38" s="73"/>
      <c r="I38" s="73"/>
      <c r="J38" s="271"/>
    </row>
    <row r="39" spans="1:10" ht="19.5" customHeight="1" x14ac:dyDescent="0.15">
      <c r="A39" s="44">
        <v>12</v>
      </c>
      <c r="B39" s="35"/>
      <c r="C39" s="158" t="s">
        <v>435</v>
      </c>
      <c r="D39" s="14">
        <v>1</v>
      </c>
      <c r="E39" s="37"/>
      <c r="F39" s="272"/>
      <c r="G39" s="39"/>
      <c r="H39" s="73"/>
      <c r="I39" s="73"/>
      <c r="J39" s="271"/>
    </row>
    <row r="40" spans="1:10" ht="19.5" customHeight="1" thickBot="1" x14ac:dyDescent="0.2">
      <c r="A40" s="96">
        <v>13</v>
      </c>
      <c r="B40" s="55"/>
      <c r="C40" s="278" t="s">
        <v>258</v>
      </c>
      <c r="D40" s="279">
        <v>1</v>
      </c>
      <c r="E40" s="80"/>
      <c r="F40" s="280"/>
      <c r="G40" s="142"/>
      <c r="H40" s="281"/>
      <c r="I40" s="282"/>
      <c r="J40" s="283"/>
    </row>
    <row r="41" spans="1:10" ht="18" customHeight="1" x14ac:dyDescent="0.15">
      <c r="A41" s="573" t="s">
        <v>3</v>
      </c>
      <c r="B41" s="575" t="s">
        <v>0</v>
      </c>
      <c r="C41" s="575" t="s">
        <v>318</v>
      </c>
      <c r="D41" s="577" t="s">
        <v>440</v>
      </c>
      <c r="E41" s="578"/>
      <c r="F41" s="577" t="s">
        <v>77</v>
      </c>
      <c r="G41" s="578"/>
      <c r="H41" s="567" t="s">
        <v>315</v>
      </c>
      <c r="I41" s="569" t="s">
        <v>4</v>
      </c>
      <c r="J41" s="571" t="s">
        <v>5</v>
      </c>
    </row>
    <row r="42" spans="1:10" ht="18" customHeight="1" thickBot="1" x14ac:dyDescent="0.2">
      <c r="A42" s="574"/>
      <c r="B42" s="576"/>
      <c r="C42" s="576"/>
      <c r="D42" s="22" t="s">
        <v>438</v>
      </c>
      <c r="E42" s="23" t="s">
        <v>442</v>
      </c>
      <c r="F42" s="284" t="s">
        <v>438</v>
      </c>
      <c r="G42" s="285" t="s">
        <v>442</v>
      </c>
      <c r="H42" s="568"/>
      <c r="I42" s="570"/>
      <c r="J42" s="572"/>
    </row>
    <row r="43" spans="1:10" ht="18" customHeight="1" x14ac:dyDescent="0.15">
      <c r="A43" s="26">
        <v>23</v>
      </c>
      <c r="B43" s="27" t="s">
        <v>30</v>
      </c>
      <c r="C43" s="174" t="s">
        <v>332</v>
      </c>
      <c r="D43" s="175">
        <v>1</v>
      </c>
      <c r="E43" s="29"/>
      <c r="F43" s="175">
        <v>1</v>
      </c>
      <c r="G43" s="29"/>
      <c r="H43" s="73">
        <v>20000</v>
      </c>
      <c r="I43" s="270">
        <f t="shared" ref="I43:I79" si="3">F43*10000</f>
        <v>10000</v>
      </c>
      <c r="J43" s="286"/>
    </row>
    <row r="44" spans="1:10" ht="18" customHeight="1" x14ac:dyDescent="0.15">
      <c r="A44" s="34">
        <v>24</v>
      </c>
      <c r="B44" s="35"/>
      <c r="C44" s="7" t="s">
        <v>205</v>
      </c>
      <c r="D44" s="89">
        <v>1</v>
      </c>
      <c r="E44" s="37"/>
      <c r="F44" s="89">
        <v>1</v>
      </c>
      <c r="G44" s="37"/>
      <c r="H44" s="73">
        <v>20000</v>
      </c>
      <c r="I44" s="270">
        <f t="shared" si="3"/>
        <v>10000</v>
      </c>
      <c r="J44" s="287"/>
    </row>
    <row r="45" spans="1:10" ht="18" customHeight="1" x14ac:dyDescent="0.15">
      <c r="A45" s="34">
        <v>25</v>
      </c>
      <c r="B45" s="35"/>
      <c r="C45" s="7" t="s">
        <v>206</v>
      </c>
      <c r="D45" s="89">
        <v>1</v>
      </c>
      <c r="E45" s="37"/>
      <c r="F45" s="89">
        <v>1</v>
      </c>
      <c r="G45" s="37"/>
      <c r="H45" s="73">
        <v>20000</v>
      </c>
      <c r="I45" s="270">
        <f t="shared" si="3"/>
        <v>10000</v>
      </c>
      <c r="J45" s="271"/>
    </row>
    <row r="46" spans="1:10" ht="18" customHeight="1" x14ac:dyDescent="0.15">
      <c r="A46" s="34">
        <v>26</v>
      </c>
      <c r="B46" s="35"/>
      <c r="C46" s="7" t="s">
        <v>483</v>
      </c>
      <c r="D46" s="89">
        <v>1</v>
      </c>
      <c r="E46" s="37"/>
      <c r="F46" s="89">
        <v>1</v>
      </c>
      <c r="G46" s="37"/>
      <c r="H46" s="73">
        <v>20000</v>
      </c>
      <c r="I46" s="270">
        <f t="shared" si="3"/>
        <v>10000</v>
      </c>
      <c r="J46" s="271"/>
    </row>
    <row r="47" spans="1:10" s="43" customFormat="1" ht="18" customHeight="1" x14ac:dyDescent="0.15">
      <c r="A47" s="34">
        <v>27</v>
      </c>
      <c r="B47" s="35"/>
      <c r="C47" s="7" t="s">
        <v>207</v>
      </c>
      <c r="D47" s="89">
        <v>1</v>
      </c>
      <c r="E47" s="37"/>
      <c r="F47" s="89">
        <v>1</v>
      </c>
      <c r="G47" s="37"/>
      <c r="H47" s="73">
        <v>20000</v>
      </c>
      <c r="I47" s="270">
        <f t="shared" si="3"/>
        <v>10000</v>
      </c>
      <c r="J47" s="288"/>
    </row>
    <row r="48" spans="1:10" ht="18" customHeight="1" x14ac:dyDescent="0.15">
      <c r="A48" s="34">
        <v>28</v>
      </c>
      <c r="B48" s="35"/>
      <c r="C48" s="7" t="s">
        <v>521</v>
      </c>
      <c r="D48" s="89">
        <v>1</v>
      </c>
      <c r="E48" s="37"/>
      <c r="F48" s="89">
        <v>1</v>
      </c>
      <c r="G48" s="37"/>
      <c r="H48" s="73">
        <v>20000</v>
      </c>
      <c r="I48" s="270">
        <f t="shared" si="3"/>
        <v>10000</v>
      </c>
      <c r="J48" s="271"/>
    </row>
    <row r="49" spans="1:10" ht="18" customHeight="1" x14ac:dyDescent="0.15">
      <c r="A49" s="34">
        <v>29</v>
      </c>
      <c r="B49" s="454"/>
      <c r="C49" s="7" t="s">
        <v>962</v>
      </c>
      <c r="D49" s="89">
        <v>1</v>
      </c>
      <c r="E49" s="37"/>
      <c r="F49" s="89">
        <v>1</v>
      </c>
      <c r="G49" s="37"/>
      <c r="H49" s="73">
        <v>20000</v>
      </c>
      <c r="I49" s="270">
        <f t="shared" si="3"/>
        <v>10000</v>
      </c>
      <c r="J49" s="271"/>
    </row>
    <row r="50" spans="1:10" ht="18" customHeight="1" x14ac:dyDescent="0.15">
      <c r="A50" s="34">
        <v>30</v>
      </c>
      <c r="B50" s="454"/>
      <c r="C50" s="7" t="s">
        <v>484</v>
      </c>
      <c r="D50" s="89">
        <v>1</v>
      </c>
      <c r="E50" s="37"/>
      <c r="F50" s="89">
        <v>1</v>
      </c>
      <c r="G50" s="37"/>
      <c r="H50" s="73">
        <v>20000</v>
      </c>
      <c r="I50" s="270">
        <f t="shared" si="3"/>
        <v>10000</v>
      </c>
      <c r="J50" s="271"/>
    </row>
    <row r="51" spans="1:10" ht="18" customHeight="1" x14ac:dyDescent="0.15">
      <c r="A51" s="34">
        <v>31</v>
      </c>
      <c r="B51" s="35"/>
      <c r="C51" s="7" t="s">
        <v>615</v>
      </c>
      <c r="D51" s="89">
        <v>1</v>
      </c>
      <c r="E51" s="37"/>
      <c r="F51" s="89">
        <v>1</v>
      </c>
      <c r="G51" s="37"/>
      <c r="H51" s="73">
        <v>20000</v>
      </c>
      <c r="I51" s="270">
        <f t="shared" si="3"/>
        <v>10000</v>
      </c>
      <c r="J51" s="271"/>
    </row>
    <row r="52" spans="1:10" ht="18" customHeight="1" x14ac:dyDescent="0.15">
      <c r="A52" s="34">
        <v>32</v>
      </c>
      <c r="B52" s="35"/>
      <c r="C52" s="7" t="s">
        <v>208</v>
      </c>
      <c r="D52" s="89">
        <v>1</v>
      </c>
      <c r="E52" s="37"/>
      <c r="F52" s="89">
        <v>1</v>
      </c>
      <c r="G52" s="37"/>
      <c r="H52" s="73">
        <v>20000</v>
      </c>
      <c r="I52" s="270">
        <f t="shared" si="3"/>
        <v>10000</v>
      </c>
      <c r="J52" s="287"/>
    </row>
    <row r="53" spans="1:10" ht="18" customHeight="1" x14ac:dyDescent="0.15">
      <c r="A53" s="34">
        <v>33</v>
      </c>
      <c r="B53" s="35"/>
      <c r="C53" s="7" t="s">
        <v>209</v>
      </c>
      <c r="D53" s="89">
        <v>1</v>
      </c>
      <c r="E53" s="37"/>
      <c r="F53" s="89">
        <v>1</v>
      </c>
      <c r="G53" s="37"/>
      <c r="H53" s="73">
        <v>20000</v>
      </c>
      <c r="I53" s="270">
        <f t="shared" si="3"/>
        <v>10000</v>
      </c>
      <c r="J53" s="271"/>
    </row>
    <row r="54" spans="1:10" ht="18" customHeight="1" x14ac:dyDescent="0.15">
      <c r="A54" s="34">
        <v>34</v>
      </c>
      <c r="B54" s="35"/>
      <c r="C54" s="7" t="s">
        <v>112</v>
      </c>
      <c r="D54" s="289">
        <v>1</v>
      </c>
      <c r="E54" s="37"/>
      <c r="F54" s="89">
        <v>1</v>
      </c>
      <c r="G54" s="37"/>
      <c r="H54" s="73">
        <v>20000</v>
      </c>
      <c r="I54" s="270">
        <f t="shared" si="3"/>
        <v>10000</v>
      </c>
      <c r="J54" s="287"/>
    </row>
    <row r="55" spans="1:10" ht="18" customHeight="1" x14ac:dyDescent="0.15">
      <c r="A55" s="34">
        <v>35</v>
      </c>
      <c r="B55" s="35"/>
      <c r="C55" s="3" t="s">
        <v>171</v>
      </c>
      <c r="D55" s="89">
        <v>1</v>
      </c>
      <c r="E55" s="37"/>
      <c r="F55" s="89">
        <v>1</v>
      </c>
      <c r="G55" s="37"/>
      <c r="H55" s="73">
        <v>20000</v>
      </c>
      <c r="I55" s="270">
        <f t="shared" si="3"/>
        <v>10000</v>
      </c>
      <c r="J55" s="287"/>
    </row>
    <row r="56" spans="1:10" ht="18" customHeight="1" x14ac:dyDescent="0.15">
      <c r="A56" s="34">
        <v>36</v>
      </c>
      <c r="B56" s="35"/>
      <c r="C56" s="7" t="s">
        <v>210</v>
      </c>
      <c r="D56" s="89">
        <v>1</v>
      </c>
      <c r="E56" s="37"/>
      <c r="F56" s="89">
        <v>1</v>
      </c>
      <c r="G56" s="37"/>
      <c r="H56" s="73">
        <v>20000</v>
      </c>
      <c r="I56" s="270">
        <f t="shared" si="3"/>
        <v>10000</v>
      </c>
      <c r="J56" s="287"/>
    </row>
    <row r="57" spans="1:10" ht="18" customHeight="1" x14ac:dyDescent="0.15">
      <c r="A57" s="34">
        <v>37</v>
      </c>
      <c r="B57" s="35"/>
      <c r="C57" s="7" t="s">
        <v>709</v>
      </c>
      <c r="D57" s="289">
        <v>1</v>
      </c>
      <c r="E57" s="37"/>
      <c r="F57" s="89">
        <v>1</v>
      </c>
      <c r="G57" s="37"/>
      <c r="H57" s="73">
        <v>20000</v>
      </c>
      <c r="I57" s="270">
        <f t="shared" si="3"/>
        <v>10000</v>
      </c>
      <c r="J57" s="287"/>
    </row>
    <row r="58" spans="1:10" ht="18" customHeight="1" x14ac:dyDescent="0.15">
      <c r="A58" s="34">
        <v>38</v>
      </c>
      <c r="B58" s="35"/>
      <c r="C58" s="7" t="s">
        <v>414</v>
      </c>
      <c r="D58" s="89">
        <v>1</v>
      </c>
      <c r="E58" s="37"/>
      <c r="F58" s="89">
        <v>1</v>
      </c>
      <c r="G58" s="37"/>
      <c r="H58" s="73">
        <v>20000</v>
      </c>
      <c r="I58" s="270">
        <f t="shared" si="3"/>
        <v>10000</v>
      </c>
      <c r="J58" s="271"/>
    </row>
    <row r="59" spans="1:10" ht="18" customHeight="1" x14ac:dyDescent="0.15">
      <c r="A59" s="34">
        <v>39</v>
      </c>
      <c r="B59" s="35"/>
      <c r="C59" s="7" t="s">
        <v>485</v>
      </c>
      <c r="D59" s="89">
        <v>1</v>
      </c>
      <c r="E59" s="37"/>
      <c r="F59" s="89">
        <v>1</v>
      </c>
      <c r="G59" s="37"/>
      <c r="H59" s="73">
        <v>20000</v>
      </c>
      <c r="I59" s="270">
        <f t="shared" si="3"/>
        <v>10000</v>
      </c>
      <c r="J59" s="271"/>
    </row>
    <row r="60" spans="1:10" ht="18" customHeight="1" x14ac:dyDescent="0.15">
      <c r="A60" s="34">
        <v>40</v>
      </c>
      <c r="B60" s="35"/>
      <c r="C60" s="7" t="s">
        <v>379</v>
      </c>
      <c r="D60" s="89">
        <v>1</v>
      </c>
      <c r="E60" s="37"/>
      <c r="F60" s="89">
        <v>1</v>
      </c>
      <c r="G60" s="37"/>
      <c r="H60" s="73">
        <v>20000</v>
      </c>
      <c r="I60" s="270">
        <f t="shared" si="3"/>
        <v>10000</v>
      </c>
      <c r="J60" s="271"/>
    </row>
    <row r="61" spans="1:10" ht="18" customHeight="1" x14ac:dyDescent="0.15">
      <c r="A61" s="34">
        <v>41</v>
      </c>
      <c r="B61" s="35"/>
      <c r="C61" s="7" t="s">
        <v>380</v>
      </c>
      <c r="D61" s="89">
        <v>1</v>
      </c>
      <c r="E61" s="37"/>
      <c r="F61" s="89">
        <v>1</v>
      </c>
      <c r="G61" s="37"/>
      <c r="H61" s="73">
        <v>20000</v>
      </c>
      <c r="I61" s="270">
        <f t="shared" si="3"/>
        <v>10000</v>
      </c>
      <c r="J61" s="271"/>
    </row>
    <row r="62" spans="1:10" ht="18" customHeight="1" x14ac:dyDescent="0.15">
      <c r="A62" s="34">
        <v>42</v>
      </c>
      <c r="B62" s="35"/>
      <c r="C62" s="7" t="s">
        <v>378</v>
      </c>
      <c r="D62" s="89">
        <v>1</v>
      </c>
      <c r="E62" s="37"/>
      <c r="F62" s="89">
        <v>1</v>
      </c>
      <c r="G62" s="37"/>
      <c r="H62" s="73">
        <v>20000</v>
      </c>
      <c r="I62" s="270">
        <f t="shared" si="3"/>
        <v>10000</v>
      </c>
      <c r="J62" s="271"/>
    </row>
    <row r="63" spans="1:10" ht="18" customHeight="1" x14ac:dyDescent="0.15">
      <c r="A63" s="34">
        <v>43</v>
      </c>
      <c r="B63" s="35"/>
      <c r="C63" s="7" t="s">
        <v>41</v>
      </c>
      <c r="D63" s="89">
        <v>1</v>
      </c>
      <c r="E63" s="37"/>
      <c r="F63" s="89">
        <v>1</v>
      </c>
      <c r="G63" s="37"/>
      <c r="H63" s="73">
        <v>20000</v>
      </c>
      <c r="I63" s="270">
        <f t="shared" si="3"/>
        <v>10000</v>
      </c>
      <c r="J63" s="271"/>
    </row>
    <row r="64" spans="1:10" ht="18" customHeight="1" x14ac:dyDescent="0.15">
      <c r="A64" s="34">
        <v>44</v>
      </c>
      <c r="B64" s="35"/>
      <c r="C64" s="7" t="s">
        <v>118</v>
      </c>
      <c r="D64" s="89">
        <v>1</v>
      </c>
      <c r="E64" s="37"/>
      <c r="F64" s="89">
        <v>1</v>
      </c>
      <c r="G64" s="37"/>
      <c r="H64" s="73">
        <v>20000</v>
      </c>
      <c r="I64" s="270">
        <f t="shared" si="3"/>
        <v>10000</v>
      </c>
      <c r="J64" s="271"/>
    </row>
    <row r="65" spans="1:10" ht="18" customHeight="1" x14ac:dyDescent="0.15">
      <c r="A65" s="34">
        <v>45</v>
      </c>
      <c r="B65" s="35"/>
      <c r="C65" s="7" t="s">
        <v>211</v>
      </c>
      <c r="D65" s="89">
        <v>1</v>
      </c>
      <c r="E65" s="37"/>
      <c r="F65" s="89">
        <v>1</v>
      </c>
      <c r="G65" s="37"/>
      <c r="H65" s="73">
        <v>20000</v>
      </c>
      <c r="I65" s="270">
        <f t="shared" si="3"/>
        <v>10000</v>
      </c>
      <c r="J65" s="271"/>
    </row>
    <row r="66" spans="1:10" ht="18" customHeight="1" x14ac:dyDescent="0.15">
      <c r="A66" s="34">
        <v>46</v>
      </c>
      <c r="B66" s="35"/>
      <c r="C66" s="7" t="s">
        <v>710</v>
      </c>
      <c r="D66" s="89">
        <v>1</v>
      </c>
      <c r="E66" s="37"/>
      <c r="F66" s="89">
        <v>1</v>
      </c>
      <c r="G66" s="37"/>
      <c r="H66" s="73">
        <v>20000</v>
      </c>
      <c r="I66" s="270">
        <f t="shared" si="3"/>
        <v>10000</v>
      </c>
      <c r="J66" s="271"/>
    </row>
    <row r="67" spans="1:10" ht="18" customHeight="1" x14ac:dyDescent="0.15">
      <c r="A67" s="34">
        <v>47</v>
      </c>
      <c r="B67" s="35"/>
      <c r="C67" s="7" t="s">
        <v>52</v>
      </c>
      <c r="D67" s="89">
        <v>1</v>
      </c>
      <c r="E67" s="37"/>
      <c r="F67" s="89">
        <v>1</v>
      </c>
      <c r="G67" s="37"/>
      <c r="H67" s="73">
        <v>20000</v>
      </c>
      <c r="I67" s="270">
        <f t="shared" si="3"/>
        <v>10000</v>
      </c>
      <c r="J67" s="271"/>
    </row>
    <row r="68" spans="1:10" ht="18" customHeight="1" x14ac:dyDescent="0.15">
      <c r="A68" s="34">
        <v>48</v>
      </c>
      <c r="B68" s="438"/>
      <c r="C68" s="7" t="s">
        <v>587</v>
      </c>
      <c r="D68" s="89">
        <v>1</v>
      </c>
      <c r="E68" s="37"/>
      <c r="F68" s="89">
        <v>1</v>
      </c>
      <c r="G68" s="37"/>
      <c r="H68" s="73">
        <v>20000</v>
      </c>
      <c r="I68" s="270">
        <f t="shared" si="3"/>
        <v>10000</v>
      </c>
      <c r="J68" s="290"/>
    </row>
    <row r="69" spans="1:10" ht="18" customHeight="1" thickBot="1" x14ac:dyDescent="0.2">
      <c r="A69" s="77">
        <v>49</v>
      </c>
      <c r="B69" s="444"/>
      <c r="C69" s="439" t="s">
        <v>510</v>
      </c>
      <c r="D69" s="163">
        <v>1</v>
      </c>
      <c r="E69" s="58"/>
      <c r="F69" s="59">
        <v>1</v>
      </c>
      <c r="G69" s="60"/>
      <c r="H69" s="81">
        <v>20000</v>
      </c>
      <c r="I69" s="276">
        <f t="shared" si="3"/>
        <v>10000</v>
      </c>
      <c r="J69" s="449"/>
    </row>
    <row r="70" spans="1:10" ht="18" customHeight="1" x14ac:dyDescent="0.15">
      <c r="A70" s="140">
        <v>50</v>
      </c>
      <c r="B70" s="438" t="s">
        <v>51</v>
      </c>
      <c r="C70" s="5" t="s">
        <v>381</v>
      </c>
      <c r="D70" s="440">
        <v>1</v>
      </c>
      <c r="E70" s="187"/>
      <c r="F70" s="440">
        <v>1</v>
      </c>
      <c r="G70" s="187"/>
      <c r="H70" s="441">
        <v>20000</v>
      </c>
      <c r="I70" s="373">
        <f t="shared" si="3"/>
        <v>10000</v>
      </c>
      <c r="J70" s="442"/>
    </row>
    <row r="71" spans="1:10" ht="18" customHeight="1" x14ac:dyDescent="0.15">
      <c r="A71" s="34">
        <v>51</v>
      </c>
      <c r="B71" s="446"/>
      <c r="C71" s="7" t="s">
        <v>958</v>
      </c>
      <c r="D71" s="89">
        <v>1</v>
      </c>
      <c r="E71" s="37"/>
      <c r="F71" s="289">
        <v>1</v>
      </c>
      <c r="G71" s="37"/>
      <c r="H71" s="73">
        <v>20000</v>
      </c>
      <c r="I71" s="270">
        <f t="shared" si="3"/>
        <v>10000</v>
      </c>
      <c r="J71" s="452"/>
    </row>
    <row r="72" spans="1:10" ht="18" customHeight="1" x14ac:dyDescent="0.15">
      <c r="A72" s="34">
        <v>52</v>
      </c>
      <c r="B72" s="35"/>
      <c r="C72" s="7" t="s">
        <v>124</v>
      </c>
      <c r="D72" s="289">
        <v>1</v>
      </c>
      <c r="E72" s="37"/>
      <c r="F72" s="289">
        <v>1</v>
      </c>
      <c r="G72" s="37"/>
      <c r="H72" s="73">
        <v>20000</v>
      </c>
      <c r="I72" s="270">
        <f t="shared" si="3"/>
        <v>10000</v>
      </c>
      <c r="J72" s="291"/>
    </row>
    <row r="73" spans="1:10" ht="18" customHeight="1" x14ac:dyDescent="0.15">
      <c r="A73" s="34">
        <v>53</v>
      </c>
      <c r="B73" s="35"/>
      <c r="C73" s="7" t="s">
        <v>259</v>
      </c>
      <c r="D73" s="14">
        <v>1</v>
      </c>
      <c r="E73" s="90"/>
      <c r="F73" s="14">
        <v>1</v>
      </c>
      <c r="G73" s="90"/>
      <c r="H73" s="73">
        <v>20000</v>
      </c>
      <c r="I73" s="270">
        <f t="shared" si="3"/>
        <v>10000</v>
      </c>
      <c r="J73" s="291"/>
    </row>
    <row r="74" spans="1:10" s="43" customFormat="1" ht="18" customHeight="1" x14ac:dyDescent="0.15">
      <c r="A74" s="34">
        <v>54</v>
      </c>
      <c r="B74" s="35"/>
      <c r="C74" s="7" t="s">
        <v>89</v>
      </c>
      <c r="D74" s="289">
        <v>1</v>
      </c>
      <c r="E74" s="37"/>
      <c r="F74" s="14">
        <v>1</v>
      </c>
      <c r="G74" s="90"/>
      <c r="H74" s="73">
        <v>20000</v>
      </c>
      <c r="I74" s="270">
        <f t="shared" si="3"/>
        <v>10000</v>
      </c>
      <c r="J74" s="292"/>
    </row>
    <row r="75" spans="1:10" ht="18" customHeight="1" x14ac:dyDescent="0.15">
      <c r="A75" s="34">
        <v>55</v>
      </c>
      <c r="B75" s="35"/>
      <c r="C75" s="7" t="s">
        <v>405</v>
      </c>
      <c r="D75" s="289">
        <v>1</v>
      </c>
      <c r="E75" s="37"/>
      <c r="F75" s="14">
        <v>1</v>
      </c>
      <c r="G75" s="90"/>
      <c r="H75" s="73">
        <v>20000</v>
      </c>
      <c r="I75" s="270">
        <f t="shared" si="3"/>
        <v>10000</v>
      </c>
      <c r="J75" s="292"/>
    </row>
    <row r="76" spans="1:10" ht="18" customHeight="1" x14ac:dyDescent="0.15">
      <c r="A76" s="34">
        <v>56</v>
      </c>
      <c r="B76" s="35"/>
      <c r="C76" s="72" t="s">
        <v>31</v>
      </c>
      <c r="D76" s="289">
        <v>1</v>
      </c>
      <c r="E76" s="37"/>
      <c r="F76" s="289">
        <v>1</v>
      </c>
      <c r="G76" s="37"/>
      <c r="H76" s="73">
        <v>20000</v>
      </c>
      <c r="I76" s="270">
        <f t="shared" si="3"/>
        <v>10000</v>
      </c>
      <c r="J76" s="293"/>
    </row>
    <row r="77" spans="1:10" ht="18" customHeight="1" x14ac:dyDescent="0.15">
      <c r="A77" s="34">
        <v>57</v>
      </c>
      <c r="B77" s="35"/>
      <c r="C77" s="7" t="s">
        <v>287</v>
      </c>
      <c r="D77" s="289">
        <v>1</v>
      </c>
      <c r="E77" s="37"/>
      <c r="F77" s="289">
        <v>1</v>
      </c>
      <c r="G77" s="37"/>
      <c r="H77" s="73">
        <v>20000</v>
      </c>
      <c r="I77" s="270">
        <f t="shared" si="3"/>
        <v>10000</v>
      </c>
      <c r="J77" s="416"/>
    </row>
    <row r="78" spans="1:10" ht="18" customHeight="1" x14ac:dyDescent="0.15">
      <c r="A78" s="34">
        <v>58</v>
      </c>
      <c r="B78" s="35"/>
      <c r="C78" s="7" t="s">
        <v>407</v>
      </c>
      <c r="D78" s="289">
        <v>1</v>
      </c>
      <c r="E78" s="37"/>
      <c r="F78" s="289">
        <v>1</v>
      </c>
      <c r="G78" s="37"/>
      <c r="H78" s="73">
        <v>20000</v>
      </c>
      <c r="I78" s="270">
        <f t="shared" si="3"/>
        <v>10000</v>
      </c>
      <c r="J78" s="291"/>
    </row>
    <row r="79" spans="1:10" ht="18" customHeight="1" x14ac:dyDescent="0.15">
      <c r="A79" s="34">
        <v>59</v>
      </c>
      <c r="B79" s="35"/>
      <c r="C79" s="7" t="s">
        <v>170</v>
      </c>
      <c r="D79" s="289">
        <v>1</v>
      </c>
      <c r="E79" s="37"/>
      <c r="F79" s="289">
        <v>1</v>
      </c>
      <c r="G79" s="37"/>
      <c r="H79" s="73">
        <v>20000</v>
      </c>
      <c r="I79" s="270">
        <f t="shared" si="3"/>
        <v>10000</v>
      </c>
      <c r="J79" s="291"/>
    </row>
    <row r="80" spans="1:10" ht="18" customHeight="1" x14ac:dyDescent="0.15">
      <c r="A80" s="44">
        <v>14</v>
      </c>
      <c r="B80" s="35"/>
      <c r="C80" s="45" t="s">
        <v>1045</v>
      </c>
      <c r="D80" s="89">
        <v>1</v>
      </c>
      <c r="E80" s="37"/>
      <c r="F80" s="38"/>
      <c r="G80" s="39"/>
      <c r="H80" s="40"/>
      <c r="I80" s="73"/>
      <c r="J80" s="292"/>
    </row>
    <row r="81" spans="1:10" ht="18" customHeight="1" x14ac:dyDescent="0.15">
      <c r="A81" s="44">
        <v>15</v>
      </c>
      <c r="B81" s="464"/>
      <c r="C81" s="45" t="s">
        <v>486</v>
      </c>
      <c r="D81" s="89">
        <v>1</v>
      </c>
      <c r="E81" s="37"/>
      <c r="F81" s="38"/>
      <c r="G81" s="39"/>
      <c r="H81" s="40"/>
      <c r="I81" s="73"/>
      <c r="J81" s="292"/>
    </row>
    <row r="82" spans="1:10" ht="18" customHeight="1" x14ac:dyDescent="0.15">
      <c r="A82" s="44">
        <v>16</v>
      </c>
      <c r="B82" s="464"/>
      <c r="C82" s="45" t="s">
        <v>1046</v>
      </c>
      <c r="D82" s="89">
        <v>1</v>
      </c>
      <c r="E82" s="37"/>
      <c r="F82" s="38"/>
      <c r="G82" s="39"/>
      <c r="H82" s="40"/>
      <c r="I82" s="73"/>
      <c r="J82" s="292"/>
    </row>
    <row r="83" spans="1:10" ht="18" customHeight="1" x14ac:dyDescent="0.15">
      <c r="A83" s="44">
        <v>17</v>
      </c>
      <c r="B83" s="35"/>
      <c r="C83" s="158" t="s">
        <v>616</v>
      </c>
      <c r="D83" s="289">
        <v>1</v>
      </c>
      <c r="E83" s="37"/>
      <c r="F83" s="38"/>
      <c r="G83" s="39"/>
      <c r="H83" s="40"/>
      <c r="I83" s="73"/>
      <c r="J83" s="291"/>
    </row>
    <row r="84" spans="1:10" ht="18" customHeight="1" thickBot="1" x14ac:dyDescent="0.2">
      <c r="A84" s="96">
        <v>18</v>
      </c>
      <c r="B84" s="55"/>
      <c r="C84" s="97" t="s">
        <v>45</v>
      </c>
      <c r="D84" s="79">
        <v>1</v>
      </c>
      <c r="E84" s="80"/>
      <c r="F84" s="280"/>
      <c r="G84" s="142"/>
      <c r="H84" s="101"/>
      <c r="I84" s="281"/>
      <c r="J84" s="294"/>
    </row>
    <row r="85" spans="1:10" ht="19.5" customHeight="1" x14ac:dyDescent="0.15">
      <c r="A85" s="573" t="s">
        <v>3</v>
      </c>
      <c r="B85" s="575" t="s">
        <v>0</v>
      </c>
      <c r="C85" s="575" t="s">
        <v>318</v>
      </c>
      <c r="D85" s="577" t="s">
        <v>440</v>
      </c>
      <c r="E85" s="578"/>
      <c r="F85" s="577" t="s">
        <v>77</v>
      </c>
      <c r="G85" s="578"/>
      <c r="H85" s="567" t="s">
        <v>315</v>
      </c>
      <c r="I85" s="569" t="s">
        <v>4</v>
      </c>
      <c r="J85" s="571" t="s">
        <v>5</v>
      </c>
    </row>
    <row r="86" spans="1:10" ht="19.5" customHeight="1" thickBot="1" x14ac:dyDescent="0.2">
      <c r="A86" s="574"/>
      <c r="B86" s="576"/>
      <c r="C86" s="576"/>
      <c r="D86" s="22" t="s">
        <v>438</v>
      </c>
      <c r="E86" s="23" t="s">
        <v>442</v>
      </c>
      <c r="F86" s="24" t="s">
        <v>438</v>
      </c>
      <c r="G86" s="25" t="s">
        <v>442</v>
      </c>
      <c r="H86" s="568"/>
      <c r="I86" s="570"/>
      <c r="J86" s="572"/>
    </row>
    <row r="87" spans="1:10" ht="19.5" customHeight="1" x14ac:dyDescent="0.15">
      <c r="A87" s="63">
        <v>60</v>
      </c>
      <c r="B87" s="27" t="s">
        <v>54</v>
      </c>
      <c r="C87" s="239" t="s">
        <v>35</v>
      </c>
      <c r="D87" s="141">
        <v>1</v>
      </c>
      <c r="E87" s="66"/>
      <c r="F87" s="67">
        <v>1</v>
      </c>
      <c r="G87" s="68"/>
      <c r="H87" s="106">
        <v>20000</v>
      </c>
      <c r="I87" s="270">
        <f t="shared" ref="I87:I116" si="4">F87*10000</f>
        <v>10000</v>
      </c>
      <c r="J87" s="267"/>
    </row>
    <row r="88" spans="1:10" ht="19.5" customHeight="1" x14ac:dyDescent="0.15">
      <c r="A88" s="34">
        <v>61</v>
      </c>
      <c r="B88" s="35"/>
      <c r="C88" s="3" t="s">
        <v>487</v>
      </c>
      <c r="D88" s="89">
        <v>1</v>
      </c>
      <c r="E88" s="37"/>
      <c r="F88" s="38">
        <v>1</v>
      </c>
      <c r="G88" s="39"/>
      <c r="H88" s="40">
        <v>20000</v>
      </c>
      <c r="I88" s="270">
        <f t="shared" si="4"/>
        <v>10000</v>
      </c>
      <c r="J88" s="147"/>
    </row>
    <row r="89" spans="1:10" ht="19.5" customHeight="1" x14ac:dyDescent="0.15">
      <c r="A89" s="34">
        <v>62</v>
      </c>
      <c r="B89" s="35"/>
      <c r="C89" s="11" t="s">
        <v>34</v>
      </c>
      <c r="D89" s="89">
        <v>1</v>
      </c>
      <c r="E89" s="37"/>
      <c r="F89" s="38">
        <v>1</v>
      </c>
      <c r="G89" s="39"/>
      <c r="H89" s="40">
        <v>20000</v>
      </c>
      <c r="I89" s="270">
        <f t="shared" si="4"/>
        <v>10000</v>
      </c>
      <c r="J89" s="147"/>
    </row>
    <row r="90" spans="1:10" ht="19.5" customHeight="1" x14ac:dyDescent="0.15">
      <c r="A90" s="34">
        <v>63</v>
      </c>
      <c r="B90" s="35"/>
      <c r="C90" s="3" t="s">
        <v>162</v>
      </c>
      <c r="D90" s="89">
        <v>1</v>
      </c>
      <c r="E90" s="37"/>
      <c r="F90" s="38">
        <v>1</v>
      </c>
      <c r="G90" s="39"/>
      <c r="H90" s="40">
        <v>20000</v>
      </c>
      <c r="I90" s="270">
        <f t="shared" si="4"/>
        <v>10000</v>
      </c>
      <c r="J90" s="147"/>
    </row>
    <row r="91" spans="1:10" ht="19.5" customHeight="1" x14ac:dyDescent="0.15">
      <c r="A91" s="34">
        <v>64</v>
      </c>
      <c r="B91" s="35"/>
      <c r="C91" s="3" t="s">
        <v>488</v>
      </c>
      <c r="D91" s="89">
        <v>1</v>
      </c>
      <c r="E91" s="37"/>
      <c r="F91" s="38">
        <v>1</v>
      </c>
      <c r="G91" s="39"/>
      <c r="H91" s="40">
        <v>20000</v>
      </c>
      <c r="I91" s="270">
        <f t="shared" si="4"/>
        <v>10000</v>
      </c>
      <c r="J91" s="147"/>
    </row>
    <row r="92" spans="1:10" ht="19.5" customHeight="1" x14ac:dyDescent="0.15">
      <c r="A92" s="34">
        <v>65</v>
      </c>
      <c r="B92" s="35"/>
      <c r="C92" s="3" t="s">
        <v>172</v>
      </c>
      <c r="D92" s="89">
        <v>1</v>
      </c>
      <c r="E92" s="37"/>
      <c r="F92" s="38">
        <v>1</v>
      </c>
      <c r="G92" s="39"/>
      <c r="H92" s="40">
        <v>20000</v>
      </c>
      <c r="I92" s="270">
        <f t="shared" si="4"/>
        <v>10000</v>
      </c>
      <c r="J92" s="147"/>
    </row>
    <row r="93" spans="1:10" s="17" customFormat="1" ht="19.5" customHeight="1" x14ac:dyDescent="0.15">
      <c r="A93" s="34">
        <v>66</v>
      </c>
      <c r="B93" s="35"/>
      <c r="C93" s="3" t="s">
        <v>212</v>
      </c>
      <c r="D93" s="89">
        <v>1</v>
      </c>
      <c r="E93" s="37"/>
      <c r="F93" s="38">
        <v>1</v>
      </c>
      <c r="G93" s="39"/>
      <c r="H93" s="40">
        <v>20000</v>
      </c>
      <c r="I93" s="270">
        <f t="shared" si="4"/>
        <v>10000</v>
      </c>
      <c r="J93" s="147"/>
    </row>
    <row r="94" spans="1:10" ht="19.5" customHeight="1" x14ac:dyDescent="0.15">
      <c r="A94" s="34">
        <v>67</v>
      </c>
      <c r="B94" s="35"/>
      <c r="C94" s="3" t="s">
        <v>145</v>
      </c>
      <c r="D94" s="89">
        <v>1</v>
      </c>
      <c r="E94" s="37"/>
      <c r="F94" s="38">
        <v>1</v>
      </c>
      <c r="G94" s="39"/>
      <c r="H94" s="40">
        <v>20000</v>
      </c>
      <c r="I94" s="270">
        <f t="shared" si="4"/>
        <v>10000</v>
      </c>
      <c r="J94" s="147"/>
    </row>
    <row r="95" spans="1:10" ht="19.5" customHeight="1" x14ac:dyDescent="0.15">
      <c r="A95" s="34">
        <v>68</v>
      </c>
      <c r="B95" s="35"/>
      <c r="C95" s="3" t="s">
        <v>128</v>
      </c>
      <c r="D95" s="89">
        <v>1</v>
      </c>
      <c r="E95" s="37"/>
      <c r="F95" s="38">
        <v>1</v>
      </c>
      <c r="G95" s="39"/>
      <c r="H95" s="40">
        <v>20000</v>
      </c>
      <c r="I95" s="270">
        <f t="shared" si="4"/>
        <v>10000</v>
      </c>
      <c r="J95" s="147"/>
    </row>
    <row r="96" spans="1:10" ht="19.5" customHeight="1" x14ac:dyDescent="0.15">
      <c r="A96" s="34">
        <v>69</v>
      </c>
      <c r="B96" s="35"/>
      <c r="C96" s="3" t="s">
        <v>176</v>
      </c>
      <c r="D96" s="89">
        <v>1</v>
      </c>
      <c r="E96" s="37"/>
      <c r="F96" s="38">
        <v>1</v>
      </c>
      <c r="G96" s="39"/>
      <c r="H96" s="40">
        <v>20000</v>
      </c>
      <c r="I96" s="270">
        <f t="shared" si="4"/>
        <v>10000</v>
      </c>
      <c r="J96" s="147"/>
    </row>
    <row r="97" spans="1:10" ht="19.5" customHeight="1" x14ac:dyDescent="0.15">
      <c r="A97" s="34">
        <v>70</v>
      </c>
      <c r="B97" s="35"/>
      <c r="C97" s="3" t="s">
        <v>146</v>
      </c>
      <c r="D97" s="89">
        <v>1</v>
      </c>
      <c r="E97" s="37"/>
      <c r="F97" s="38">
        <v>1</v>
      </c>
      <c r="G97" s="39"/>
      <c r="H97" s="40">
        <v>20000</v>
      </c>
      <c r="I97" s="270">
        <f t="shared" si="4"/>
        <v>10000</v>
      </c>
      <c r="J97" s="147"/>
    </row>
    <row r="98" spans="1:10" ht="19.5" customHeight="1" x14ac:dyDescent="0.15">
      <c r="A98" s="34">
        <v>71</v>
      </c>
      <c r="B98" s="35"/>
      <c r="C98" s="3" t="s">
        <v>382</v>
      </c>
      <c r="D98" s="89">
        <v>1</v>
      </c>
      <c r="E98" s="37"/>
      <c r="F98" s="38">
        <v>1</v>
      </c>
      <c r="G98" s="39"/>
      <c r="H98" s="40">
        <v>20000</v>
      </c>
      <c r="I98" s="270">
        <f t="shared" si="4"/>
        <v>10000</v>
      </c>
      <c r="J98" s="147"/>
    </row>
    <row r="99" spans="1:10" ht="19.5" customHeight="1" x14ac:dyDescent="0.15">
      <c r="A99" s="34">
        <v>72</v>
      </c>
      <c r="B99" s="35"/>
      <c r="C99" s="3" t="s">
        <v>554</v>
      </c>
      <c r="D99" s="89">
        <v>1</v>
      </c>
      <c r="E99" s="37"/>
      <c r="F99" s="38">
        <v>1</v>
      </c>
      <c r="G99" s="39"/>
      <c r="H99" s="40">
        <v>20000</v>
      </c>
      <c r="I99" s="270">
        <f t="shared" si="4"/>
        <v>10000</v>
      </c>
      <c r="J99" s="147"/>
    </row>
    <row r="100" spans="1:10" ht="19.5" customHeight="1" x14ac:dyDescent="0.15">
      <c r="A100" s="34">
        <v>73</v>
      </c>
      <c r="B100" s="35"/>
      <c r="C100" s="3" t="s">
        <v>129</v>
      </c>
      <c r="D100" s="89">
        <v>1</v>
      </c>
      <c r="E100" s="37"/>
      <c r="F100" s="38">
        <v>1</v>
      </c>
      <c r="G100" s="39"/>
      <c r="H100" s="40">
        <v>20000</v>
      </c>
      <c r="I100" s="270">
        <f t="shared" si="4"/>
        <v>10000</v>
      </c>
      <c r="J100" s="147"/>
    </row>
    <row r="101" spans="1:10" ht="19.5" customHeight="1" x14ac:dyDescent="0.15">
      <c r="A101" s="34">
        <v>74</v>
      </c>
      <c r="B101" s="417"/>
      <c r="C101" s="3" t="s">
        <v>918</v>
      </c>
      <c r="D101" s="89">
        <v>1</v>
      </c>
      <c r="E101" s="37"/>
      <c r="F101" s="38">
        <v>1</v>
      </c>
      <c r="G101" s="39"/>
      <c r="H101" s="40">
        <v>20000</v>
      </c>
      <c r="I101" s="270">
        <f t="shared" si="4"/>
        <v>10000</v>
      </c>
      <c r="J101" s="147"/>
    </row>
    <row r="102" spans="1:10" ht="19.5" customHeight="1" thickBot="1" x14ac:dyDescent="0.2">
      <c r="A102" s="77">
        <v>75</v>
      </c>
      <c r="B102" s="55"/>
      <c r="C102" s="436" t="s">
        <v>386</v>
      </c>
      <c r="D102" s="79">
        <v>1</v>
      </c>
      <c r="E102" s="80"/>
      <c r="F102" s="59">
        <v>1</v>
      </c>
      <c r="G102" s="60"/>
      <c r="H102" s="143">
        <v>20000</v>
      </c>
      <c r="I102" s="276">
        <f t="shared" si="4"/>
        <v>10000</v>
      </c>
      <c r="J102" s="437"/>
    </row>
    <row r="103" spans="1:10" s="17" customFormat="1" ht="19.5" customHeight="1" x14ac:dyDescent="0.15">
      <c r="A103" s="63">
        <v>76</v>
      </c>
      <c r="B103" s="27" t="s">
        <v>36</v>
      </c>
      <c r="C103" s="230" t="s">
        <v>175</v>
      </c>
      <c r="D103" s="178">
        <v>1</v>
      </c>
      <c r="E103" s="103"/>
      <c r="F103" s="67">
        <v>1</v>
      </c>
      <c r="G103" s="68"/>
      <c r="H103" s="70">
        <v>20000</v>
      </c>
      <c r="I103" s="373">
        <f t="shared" si="4"/>
        <v>10000</v>
      </c>
      <c r="J103" s="107"/>
    </row>
    <row r="104" spans="1:10" s="17" customFormat="1" ht="19.5" customHeight="1" x14ac:dyDescent="0.15">
      <c r="A104" s="34">
        <v>77</v>
      </c>
      <c r="B104" s="35"/>
      <c r="C104" s="7" t="s">
        <v>123</v>
      </c>
      <c r="D104" s="89">
        <v>1</v>
      </c>
      <c r="E104" s="37"/>
      <c r="F104" s="38">
        <v>1</v>
      </c>
      <c r="G104" s="39"/>
      <c r="H104" s="40">
        <v>20000</v>
      </c>
      <c r="I104" s="270">
        <f t="shared" si="4"/>
        <v>10000</v>
      </c>
      <c r="J104" s="93"/>
    </row>
    <row r="105" spans="1:10" s="157" customFormat="1" ht="19.5" customHeight="1" x14ac:dyDescent="0.15">
      <c r="A105" s="34">
        <v>78</v>
      </c>
      <c r="B105" s="35"/>
      <c r="C105" s="3" t="s">
        <v>314</v>
      </c>
      <c r="D105" s="89">
        <v>1</v>
      </c>
      <c r="E105" s="37"/>
      <c r="F105" s="38">
        <v>1</v>
      </c>
      <c r="G105" s="39"/>
      <c r="H105" s="40">
        <v>20000</v>
      </c>
      <c r="I105" s="270">
        <f t="shared" si="4"/>
        <v>10000</v>
      </c>
      <c r="J105" s="137"/>
    </row>
    <row r="106" spans="1:10" s="157" customFormat="1" ht="19.5" customHeight="1" x14ac:dyDescent="0.15">
      <c r="A106" s="34">
        <v>79</v>
      </c>
      <c r="B106" s="414"/>
      <c r="C106" s="3" t="s">
        <v>906</v>
      </c>
      <c r="D106" s="89">
        <v>1</v>
      </c>
      <c r="E106" s="37"/>
      <c r="F106" s="38">
        <v>1</v>
      </c>
      <c r="G106" s="39"/>
      <c r="H106" s="40">
        <v>20000</v>
      </c>
      <c r="I106" s="270">
        <f t="shared" si="4"/>
        <v>10000</v>
      </c>
      <c r="J106" s="137"/>
    </row>
    <row r="107" spans="1:10" s="157" customFormat="1" ht="19.5" customHeight="1" x14ac:dyDescent="0.15">
      <c r="A107" s="34">
        <v>80</v>
      </c>
      <c r="B107" s="35"/>
      <c r="C107" s="7" t="s">
        <v>21</v>
      </c>
      <c r="D107" s="89">
        <v>1</v>
      </c>
      <c r="E107" s="37"/>
      <c r="F107" s="38">
        <v>1</v>
      </c>
      <c r="G107" s="39"/>
      <c r="H107" s="40">
        <v>20000</v>
      </c>
      <c r="I107" s="270">
        <f t="shared" si="4"/>
        <v>10000</v>
      </c>
      <c r="J107" s="137"/>
    </row>
    <row r="108" spans="1:10" s="157" customFormat="1" ht="19.5" customHeight="1" x14ac:dyDescent="0.15">
      <c r="A108" s="34">
        <v>81</v>
      </c>
      <c r="B108" s="35"/>
      <c r="C108" s="7" t="s">
        <v>22</v>
      </c>
      <c r="D108" s="89">
        <v>1</v>
      </c>
      <c r="E108" s="37"/>
      <c r="F108" s="38">
        <v>1</v>
      </c>
      <c r="G108" s="39"/>
      <c r="H108" s="40">
        <v>20000</v>
      </c>
      <c r="I108" s="270">
        <f t="shared" si="4"/>
        <v>10000</v>
      </c>
      <c r="J108" s="137"/>
    </row>
    <row r="109" spans="1:10" s="157" customFormat="1" ht="19.5" customHeight="1" x14ac:dyDescent="0.15">
      <c r="A109" s="34">
        <v>82</v>
      </c>
      <c r="B109" s="35"/>
      <c r="C109" s="7" t="s">
        <v>383</v>
      </c>
      <c r="D109" s="89">
        <v>1</v>
      </c>
      <c r="E109" s="37"/>
      <c r="F109" s="38">
        <v>1</v>
      </c>
      <c r="G109" s="39"/>
      <c r="H109" s="40">
        <v>20000</v>
      </c>
      <c r="I109" s="270">
        <f t="shared" si="4"/>
        <v>10000</v>
      </c>
      <c r="J109" s="137"/>
    </row>
    <row r="110" spans="1:10" s="157" customFormat="1" ht="19.5" customHeight="1" x14ac:dyDescent="0.15">
      <c r="A110" s="34">
        <v>83</v>
      </c>
      <c r="B110" s="35"/>
      <c r="C110" s="7" t="s">
        <v>115</v>
      </c>
      <c r="D110" s="89">
        <v>1</v>
      </c>
      <c r="E110" s="37"/>
      <c r="F110" s="38">
        <v>1</v>
      </c>
      <c r="G110" s="39"/>
      <c r="H110" s="40">
        <v>20000</v>
      </c>
      <c r="I110" s="270">
        <f t="shared" si="4"/>
        <v>10000</v>
      </c>
      <c r="J110" s="137"/>
    </row>
    <row r="111" spans="1:10" s="157" customFormat="1" ht="19.5" customHeight="1" x14ac:dyDescent="0.15">
      <c r="A111" s="34">
        <v>84</v>
      </c>
      <c r="B111" s="35"/>
      <c r="C111" s="7" t="s">
        <v>110</v>
      </c>
      <c r="D111" s="89">
        <v>1</v>
      </c>
      <c r="E111" s="37"/>
      <c r="F111" s="38">
        <v>1</v>
      </c>
      <c r="G111" s="39"/>
      <c r="H111" s="40">
        <v>20000</v>
      </c>
      <c r="I111" s="270">
        <f t="shared" si="4"/>
        <v>10000</v>
      </c>
      <c r="J111" s="137"/>
    </row>
    <row r="112" spans="1:10" s="157" customFormat="1" ht="19.5" customHeight="1" x14ac:dyDescent="0.15">
      <c r="A112" s="34">
        <v>85</v>
      </c>
      <c r="B112" s="35"/>
      <c r="C112" s="7" t="s">
        <v>131</v>
      </c>
      <c r="D112" s="89">
        <v>1</v>
      </c>
      <c r="E112" s="37"/>
      <c r="F112" s="38">
        <v>1</v>
      </c>
      <c r="G112" s="39"/>
      <c r="H112" s="40">
        <v>20000</v>
      </c>
      <c r="I112" s="270">
        <f t="shared" si="4"/>
        <v>10000</v>
      </c>
      <c r="J112" s="137"/>
    </row>
    <row r="113" spans="1:10" s="157" customFormat="1" ht="19.5" customHeight="1" x14ac:dyDescent="0.15">
      <c r="A113" s="34">
        <v>86</v>
      </c>
      <c r="B113" s="35"/>
      <c r="C113" s="3" t="s">
        <v>602</v>
      </c>
      <c r="D113" s="89">
        <v>1</v>
      </c>
      <c r="E113" s="37"/>
      <c r="F113" s="38">
        <v>1</v>
      </c>
      <c r="G113" s="39"/>
      <c r="H113" s="40">
        <v>20000</v>
      </c>
      <c r="I113" s="270">
        <f t="shared" si="4"/>
        <v>10000</v>
      </c>
      <c r="J113" s="137"/>
    </row>
    <row r="114" spans="1:10" s="157" customFormat="1" ht="19.5" customHeight="1" x14ac:dyDescent="0.15">
      <c r="A114" s="34">
        <v>87</v>
      </c>
      <c r="B114" s="456"/>
      <c r="C114" s="7" t="s">
        <v>979</v>
      </c>
      <c r="D114" s="89">
        <v>1</v>
      </c>
      <c r="E114" s="37"/>
      <c r="F114" s="38">
        <v>1</v>
      </c>
      <c r="G114" s="39"/>
      <c r="H114" s="40">
        <v>20000</v>
      </c>
      <c r="I114" s="270">
        <f t="shared" si="4"/>
        <v>10000</v>
      </c>
      <c r="J114" s="137"/>
    </row>
    <row r="115" spans="1:10" s="157" customFormat="1" ht="19.5" customHeight="1" x14ac:dyDescent="0.15">
      <c r="A115" s="34">
        <v>88</v>
      </c>
      <c r="B115" s="461"/>
      <c r="C115" s="7" t="s">
        <v>999</v>
      </c>
      <c r="D115" s="89">
        <v>1</v>
      </c>
      <c r="E115" s="37"/>
      <c r="F115" s="38">
        <v>1</v>
      </c>
      <c r="G115" s="39"/>
      <c r="H115" s="40">
        <v>20000</v>
      </c>
      <c r="I115" s="270">
        <f t="shared" si="4"/>
        <v>10000</v>
      </c>
      <c r="J115" s="137"/>
    </row>
    <row r="116" spans="1:10" s="157" customFormat="1" ht="19.5" customHeight="1" x14ac:dyDescent="0.15">
      <c r="A116" s="34">
        <v>89</v>
      </c>
      <c r="B116" s="35"/>
      <c r="C116" s="7" t="s">
        <v>967</v>
      </c>
      <c r="D116" s="89">
        <v>1</v>
      </c>
      <c r="E116" s="37"/>
      <c r="F116" s="38">
        <v>1</v>
      </c>
      <c r="G116" s="39"/>
      <c r="H116" s="40">
        <v>20000</v>
      </c>
      <c r="I116" s="270">
        <f t="shared" si="4"/>
        <v>10000</v>
      </c>
      <c r="J116" s="137"/>
    </row>
    <row r="117" spans="1:10" s="157" customFormat="1" ht="19.5" customHeight="1" thickBot="1" x14ac:dyDescent="0.2">
      <c r="A117" s="96">
        <v>19</v>
      </c>
      <c r="B117" s="55"/>
      <c r="C117" s="97" t="s">
        <v>975</v>
      </c>
      <c r="D117" s="109">
        <v>1</v>
      </c>
      <c r="E117" s="80"/>
      <c r="F117" s="98"/>
      <c r="G117" s="295"/>
      <c r="H117" s="296"/>
      <c r="I117" s="297"/>
      <c r="J117" s="139"/>
    </row>
    <row r="118" spans="1:10" s="112" customFormat="1" ht="19.5" customHeight="1" thickBot="1" x14ac:dyDescent="0.2">
      <c r="A118" s="585" t="s">
        <v>2</v>
      </c>
      <c r="B118" s="586"/>
      <c r="C118" s="586"/>
      <c r="D118" s="110">
        <f t="shared" ref="D118:I118" si="5">SUM(D6:D117)</f>
        <v>108</v>
      </c>
      <c r="E118" s="298">
        <f t="shared" si="5"/>
        <v>0</v>
      </c>
      <c r="F118" s="299">
        <f t="shared" si="5"/>
        <v>89</v>
      </c>
      <c r="G118" s="300">
        <f t="shared" si="5"/>
        <v>0</v>
      </c>
      <c r="H118" s="110">
        <f t="shared" si="5"/>
        <v>1780000</v>
      </c>
      <c r="I118" s="110">
        <f t="shared" si="5"/>
        <v>890000</v>
      </c>
      <c r="J118" s="111"/>
    </row>
    <row r="119" spans="1:10" s="17" customFormat="1" ht="19.5" customHeight="1" thickBot="1" x14ac:dyDescent="0.2">
      <c r="A119" s="113"/>
      <c r="B119" s="113"/>
      <c r="C119" s="113"/>
      <c r="D119" s="113"/>
      <c r="E119" s="114"/>
      <c r="F119" s="113"/>
      <c r="G119" s="114"/>
      <c r="H119" s="115"/>
      <c r="I119" s="115"/>
      <c r="J119" s="116"/>
    </row>
    <row r="120" spans="1:10" s="17" customFormat="1" ht="19.5" customHeight="1" thickBot="1" x14ac:dyDescent="0.2">
      <c r="B120" s="117" t="s">
        <v>7</v>
      </c>
      <c r="C120" s="118" t="s">
        <v>8</v>
      </c>
      <c r="D120" s="583" t="s">
        <v>316</v>
      </c>
      <c r="E120" s="589"/>
      <c r="F120" s="583" t="s">
        <v>443</v>
      </c>
      <c r="G120" s="589"/>
      <c r="H120" s="118" t="s">
        <v>444</v>
      </c>
      <c r="I120" s="119" t="s">
        <v>445</v>
      </c>
    </row>
    <row r="121" spans="1:10" s="17" customFormat="1" ht="19.5" customHeight="1" thickTop="1" thickBot="1" x14ac:dyDescent="0.2">
      <c r="B121" s="120" t="s">
        <v>438</v>
      </c>
      <c r="C121" s="121">
        <v>20000</v>
      </c>
      <c r="D121" s="601">
        <f>D118</f>
        <v>108</v>
      </c>
      <c r="E121" s="592"/>
      <c r="F121" s="601">
        <f>F118</f>
        <v>89</v>
      </c>
      <c r="G121" s="592"/>
      <c r="H121" s="122">
        <f>F121*C121</f>
        <v>1780000</v>
      </c>
      <c r="I121" s="123">
        <f>I118</f>
        <v>890000</v>
      </c>
    </row>
    <row r="122" spans="1:10" s="112" customFormat="1" ht="19.5" customHeight="1" thickTop="1" thickBot="1" x14ac:dyDescent="0.2">
      <c r="A122" s="17"/>
      <c r="B122" s="587" t="s">
        <v>50</v>
      </c>
      <c r="C122" s="588"/>
      <c r="D122" s="593">
        <f>D121</f>
        <v>108</v>
      </c>
      <c r="E122" s="588"/>
      <c r="F122" s="593">
        <f>F121</f>
        <v>89</v>
      </c>
      <c r="G122" s="588"/>
      <c r="H122" s="128">
        <f>SUM(H121:H121)</f>
        <v>1780000</v>
      </c>
      <c r="I122" s="129">
        <f>SUM(I121:I121)</f>
        <v>890000</v>
      </c>
    </row>
    <row r="123" spans="1:10" ht="19.5" customHeight="1" x14ac:dyDescent="0.15">
      <c r="B123" s="301"/>
      <c r="C123" s="301"/>
      <c r="D123" s="301"/>
      <c r="E123" s="302"/>
      <c r="F123" s="301"/>
      <c r="G123" s="302"/>
      <c r="H123" s="301"/>
      <c r="I123" s="301"/>
      <c r="J123" s="301"/>
    </row>
    <row r="125" spans="1:10" ht="19.5" customHeight="1" x14ac:dyDescent="0.15">
      <c r="B125" s="130"/>
    </row>
  </sheetData>
  <sortState xmlns:xlrd2="http://schemas.microsoft.com/office/spreadsheetml/2017/richdata2" ref="C80:D84">
    <sortCondition ref="C80"/>
  </sortState>
  <mergeCells count="33">
    <mergeCell ref="A41:A42"/>
    <mergeCell ref="B41:B42"/>
    <mergeCell ref="C41:C42"/>
    <mergeCell ref="A1:J2"/>
    <mergeCell ref="A4:A5"/>
    <mergeCell ref="B4:B5"/>
    <mergeCell ref="C4:C5"/>
    <mergeCell ref="D4:E4"/>
    <mergeCell ref="F4:G4"/>
    <mergeCell ref="H4:H5"/>
    <mergeCell ref="I4:I5"/>
    <mergeCell ref="J4:J5"/>
    <mergeCell ref="D41:E41"/>
    <mergeCell ref="J85:J86"/>
    <mergeCell ref="H85:H86"/>
    <mergeCell ref="I85:I86"/>
    <mergeCell ref="F41:G41"/>
    <mergeCell ref="H41:H42"/>
    <mergeCell ref="I41:I42"/>
    <mergeCell ref="J41:J42"/>
    <mergeCell ref="D122:E122"/>
    <mergeCell ref="F122:G122"/>
    <mergeCell ref="A85:A86"/>
    <mergeCell ref="B85:B86"/>
    <mergeCell ref="C85:C86"/>
    <mergeCell ref="D85:E85"/>
    <mergeCell ref="F85:G85"/>
    <mergeCell ref="D121:E121"/>
    <mergeCell ref="F121:G121"/>
    <mergeCell ref="B122:C122"/>
    <mergeCell ref="A118:C118"/>
    <mergeCell ref="D120:E120"/>
    <mergeCell ref="F120:G120"/>
  </mergeCells>
  <phoneticPr fontId="2" type="noConversion"/>
  <printOptions horizontalCentered="1"/>
  <pageMargins left="0.39370078740157483" right="0.39370078740157483" top="0.70866141732283472" bottom="0.27559055118110237" header="0.51181102362204722" footer="0.19685039370078741"/>
  <pageSetup paperSize="9" scale="96" orientation="portrait" r:id="rId1"/>
  <headerFooter alignWithMargins="0"/>
  <rowBreaks count="2" manualBreakCount="2">
    <brk id="40" max="10" man="1"/>
    <brk id="84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46"/>
  <sheetViews>
    <sheetView view="pageBreakPreview" zoomScale="110" zoomScaleSheetLayoutView="110" workbookViewId="0">
      <pane xSplit="3" ySplit="5" topLeftCell="D92" activePane="bottomRight" state="frozen"/>
      <selection activeCell="D17" sqref="D17"/>
      <selection pane="topRight" activeCell="D17" sqref="D17"/>
      <selection pane="bottomLeft" activeCell="D17" sqref="D17"/>
      <selection pane="bottomRight" activeCell="B90" sqref="B90"/>
    </sheetView>
  </sheetViews>
  <sheetFormatPr defaultRowHeight="17.25" customHeight="1" x14ac:dyDescent="0.15"/>
  <cols>
    <col min="1" max="1" width="5.44140625" style="352" bestFit="1" customWidth="1"/>
    <col min="2" max="2" width="8.6640625" style="21" bestFit="1" customWidth="1"/>
    <col min="3" max="3" width="13.33203125" style="21" bestFit="1" customWidth="1"/>
    <col min="4" max="4" width="6.5546875" style="21" bestFit="1" customWidth="1"/>
    <col min="5" max="5" width="5.109375" style="131" customWidth="1"/>
    <col min="6" max="6" width="6.5546875" style="136" bestFit="1" customWidth="1"/>
    <col min="7" max="7" width="5.109375" style="357" customWidth="1"/>
    <col min="8" max="9" width="13.88671875" style="21" bestFit="1" customWidth="1"/>
    <col min="10" max="10" width="10.44140625" style="21" bestFit="1" customWidth="1"/>
    <col min="11" max="16384" width="8.88671875" style="21"/>
  </cols>
  <sheetData>
    <row r="1" spans="1:10" s="112" customFormat="1" ht="17.25" customHeight="1" x14ac:dyDescent="0.15">
      <c r="A1" s="605" t="str">
        <f>호남!A1</f>
        <v>2020년 7월분 지역회비 내역서</v>
      </c>
      <c r="B1" s="605"/>
      <c r="C1" s="605"/>
      <c r="D1" s="605"/>
      <c r="E1" s="605"/>
      <c r="F1" s="605"/>
      <c r="G1" s="605"/>
      <c r="H1" s="605"/>
      <c r="I1" s="605"/>
      <c r="J1" s="605"/>
    </row>
    <row r="2" spans="1:10" s="112" customFormat="1" ht="17.25" customHeight="1" x14ac:dyDescent="0.15">
      <c r="A2" s="605"/>
      <c r="B2" s="605"/>
      <c r="C2" s="605"/>
      <c r="D2" s="605"/>
      <c r="E2" s="605"/>
      <c r="F2" s="605"/>
      <c r="G2" s="605"/>
      <c r="H2" s="605"/>
      <c r="I2" s="605"/>
      <c r="J2" s="605"/>
    </row>
    <row r="3" spans="1:10" s="17" customFormat="1" ht="17.25" customHeight="1" thickBot="1" x14ac:dyDescent="0.2">
      <c r="A3" s="18" t="s">
        <v>43</v>
      </c>
      <c r="B3" s="19"/>
      <c r="C3" s="19"/>
      <c r="D3" s="19"/>
      <c r="E3" s="20"/>
      <c r="F3" s="19"/>
      <c r="G3" s="20"/>
      <c r="H3" s="19"/>
      <c r="I3" s="19"/>
      <c r="J3" s="19"/>
    </row>
    <row r="4" spans="1:10" ht="14.25" customHeight="1" x14ac:dyDescent="0.15">
      <c r="A4" s="573" t="s">
        <v>3</v>
      </c>
      <c r="B4" s="575" t="s">
        <v>0</v>
      </c>
      <c r="C4" s="575" t="s">
        <v>318</v>
      </c>
      <c r="D4" s="577" t="s">
        <v>440</v>
      </c>
      <c r="E4" s="578"/>
      <c r="F4" s="577" t="s">
        <v>77</v>
      </c>
      <c r="G4" s="578"/>
      <c r="H4" s="567" t="s">
        <v>315</v>
      </c>
      <c r="I4" s="567" t="s">
        <v>4</v>
      </c>
      <c r="J4" s="571" t="s">
        <v>5</v>
      </c>
    </row>
    <row r="5" spans="1:10" ht="14.25" customHeight="1" thickBot="1" x14ac:dyDescent="0.2">
      <c r="A5" s="574"/>
      <c r="B5" s="576"/>
      <c r="C5" s="576"/>
      <c r="D5" s="22" t="s">
        <v>438</v>
      </c>
      <c r="E5" s="23" t="s">
        <v>442</v>
      </c>
      <c r="F5" s="24" t="s">
        <v>438</v>
      </c>
      <c r="G5" s="25" t="s">
        <v>442</v>
      </c>
      <c r="H5" s="568"/>
      <c r="I5" s="568"/>
      <c r="J5" s="572"/>
    </row>
    <row r="6" spans="1:10" s="43" customFormat="1" ht="14.25" customHeight="1" x14ac:dyDescent="0.15">
      <c r="A6" s="303">
        <v>1</v>
      </c>
      <c r="B6" s="27" t="s">
        <v>120</v>
      </c>
      <c r="C6" s="7" t="s">
        <v>711</v>
      </c>
      <c r="D6" s="141">
        <v>1</v>
      </c>
      <c r="E6" s="66"/>
      <c r="F6" s="67">
        <v>1</v>
      </c>
      <c r="G6" s="132"/>
      <c r="H6" s="170">
        <v>20000</v>
      </c>
      <c r="I6" s="40">
        <f>F6*10000</f>
        <v>10000</v>
      </c>
      <c r="J6" s="304"/>
    </row>
    <row r="7" spans="1:10" ht="14.25" customHeight="1" x14ac:dyDescent="0.15">
      <c r="A7" s="305">
        <v>2</v>
      </c>
      <c r="B7" s="35"/>
      <c r="C7" s="7" t="s">
        <v>712</v>
      </c>
      <c r="D7" s="89">
        <v>1</v>
      </c>
      <c r="E7" s="37"/>
      <c r="F7" s="38">
        <v>1</v>
      </c>
      <c r="G7" s="95"/>
      <c r="H7" s="75">
        <v>20000</v>
      </c>
      <c r="I7" s="75">
        <f>F7*10000</f>
        <v>10000</v>
      </c>
      <c r="J7" s="93"/>
    </row>
    <row r="8" spans="1:10" ht="14.25" customHeight="1" x14ac:dyDescent="0.15">
      <c r="A8" s="305">
        <v>3</v>
      </c>
      <c r="B8" s="35"/>
      <c r="C8" s="5" t="s">
        <v>713</v>
      </c>
      <c r="D8" s="89">
        <v>1</v>
      </c>
      <c r="E8" s="37"/>
      <c r="F8" s="38">
        <v>1</v>
      </c>
      <c r="G8" s="95"/>
      <c r="H8" s="75">
        <v>20000</v>
      </c>
      <c r="I8" s="75">
        <f t="shared" ref="I8:I58" si="0">F8*10000</f>
        <v>10000</v>
      </c>
      <c r="J8" s="93"/>
    </row>
    <row r="9" spans="1:10" ht="14.25" customHeight="1" x14ac:dyDescent="0.15">
      <c r="A9" s="305">
        <v>4</v>
      </c>
      <c r="B9" s="35"/>
      <c r="C9" s="3" t="s">
        <v>714</v>
      </c>
      <c r="D9" s="89">
        <v>1</v>
      </c>
      <c r="E9" s="37"/>
      <c r="F9" s="38">
        <v>1</v>
      </c>
      <c r="G9" s="95"/>
      <c r="H9" s="75">
        <v>20000</v>
      </c>
      <c r="I9" s="75">
        <f t="shared" si="0"/>
        <v>10000</v>
      </c>
      <c r="J9" s="93"/>
    </row>
    <row r="10" spans="1:10" ht="14.25" customHeight="1" x14ac:dyDescent="0.15">
      <c r="A10" s="305">
        <v>5</v>
      </c>
      <c r="B10" s="35"/>
      <c r="C10" s="13" t="s">
        <v>715</v>
      </c>
      <c r="D10" s="89">
        <v>1</v>
      </c>
      <c r="E10" s="37"/>
      <c r="F10" s="38">
        <v>1</v>
      </c>
      <c r="G10" s="95"/>
      <c r="H10" s="75">
        <v>20000</v>
      </c>
      <c r="I10" s="75">
        <f t="shared" si="0"/>
        <v>10000</v>
      </c>
      <c r="J10" s="93"/>
    </row>
    <row r="11" spans="1:10" ht="14.25" customHeight="1" x14ac:dyDescent="0.15">
      <c r="A11" s="305">
        <v>6</v>
      </c>
      <c r="B11" s="35"/>
      <c r="C11" s="36" t="s">
        <v>716</v>
      </c>
      <c r="D11" s="89">
        <v>1</v>
      </c>
      <c r="E11" s="37"/>
      <c r="F11" s="38">
        <v>1</v>
      </c>
      <c r="G11" s="95"/>
      <c r="H11" s="75">
        <v>20000</v>
      </c>
      <c r="I11" s="75">
        <f t="shared" si="0"/>
        <v>10000</v>
      </c>
      <c r="J11" s="93"/>
    </row>
    <row r="12" spans="1:10" s="43" customFormat="1" ht="14.25" customHeight="1" x14ac:dyDescent="0.15">
      <c r="A12" s="305">
        <v>7</v>
      </c>
      <c r="B12" s="35"/>
      <c r="C12" s="12" t="s">
        <v>717</v>
      </c>
      <c r="D12" s="89">
        <v>1</v>
      </c>
      <c r="E12" s="37"/>
      <c r="F12" s="38">
        <v>1</v>
      </c>
      <c r="G12" s="95"/>
      <c r="H12" s="75">
        <v>20000</v>
      </c>
      <c r="I12" s="75">
        <f t="shared" si="0"/>
        <v>10000</v>
      </c>
      <c r="J12" s="93"/>
    </row>
    <row r="13" spans="1:10" ht="14.25" customHeight="1" x14ac:dyDescent="0.15">
      <c r="A13" s="305">
        <v>8</v>
      </c>
      <c r="B13" s="35"/>
      <c r="C13" s="13" t="s">
        <v>718</v>
      </c>
      <c r="D13" s="89">
        <v>1</v>
      </c>
      <c r="E13" s="37"/>
      <c r="F13" s="38">
        <v>1</v>
      </c>
      <c r="G13" s="95"/>
      <c r="H13" s="75">
        <v>20000</v>
      </c>
      <c r="I13" s="75">
        <f t="shared" si="0"/>
        <v>10000</v>
      </c>
      <c r="J13" s="93"/>
    </row>
    <row r="14" spans="1:10" ht="14.25" customHeight="1" x14ac:dyDescent="0.15">
      <c r="A14" s="305">
        <v>9</v>
      </c>
      <c r="B14" s="35"/>
      <c r="C14" s="12" t="s">
        <v>719</v>
      </c>
      <c r="D14" s="89">
        <v>1</v>
      </c>
      <c r="E14" s="37"/>
      <c r="F14" s="38">
        <v>1</v>
      </c>
      <c r="G14" s="95"/>
      <c r="H14" s="75">
        <v>20000</v>
      </c>
      <c r="I14" s="75">
        <f t="shared" si="0"/>
        <v>10000</v>
      </c>
      <c r="J14" s="93"/>
    </row>
    <row r="15" spans="1:10" ht="14.25" customHeight="1" x14ac:dyDescent="0.15">
      <c r="A15" s="305">
        <v>10</v>
      </c>
      <c r="B15" s="35"/>
      <c r="C15" s="8" t="s">
        <v>720</v>
      </c>
      <c r="D15" s="89">
        <v>1</v>
      </c>
      <c r="E15" s="37"/>
      <c r="F15" s="38">
        <v>1</v>
      </c>
      <c r="G15" s="95"/>
      <c r="H15" s="75">
        <v>20000</v>
      </c>
      <c r="I15" s="75">
        <f t="shared" si="0"/>
        <v>10000</v>
      </c>
      <c r="J15" s="306"/>
    </row>
    <row r="16" spans="1:10" ht="14.25" customHeight="1" x14ac:dyDescent="0.15">
      <c r="A16" s="305">
        <v>11</v>
      </c>
      <c r="B16" s="35"/>
      <c r="C16" s="14" t="s">
        <v>721</v>
      </c>
      <c r="D16" s="89">
        <v>1</v>
      </c>
      <c r="E16" s="37"/>
      <c r="F16" s="38">
        <v>1</v>
      </c>
      <c r="G16" s="95"/>
      <c r="H16" s="75">
        <v>20000</v>
      </c>
      <c r="I16" s="75">
        <f t="shared" si="0"/>
        <v>10000</v>
      </c>
      <c r="J16" s="93"/>
    </row>
    <row r="17" spans="1:10" ht="14.25" customHeight="1" x14ac:dyDescent="0.15">
      <c r="A17" s="305">
        <v>12</v>
      </c>
      <c r="B17" s="35"/>
      <c r="C17" s="11" t="s">
        <v>722</v>
      </c>
      <c r="D17" s="89">
        <v>1</v>
      </c>
      <c r="E17" s="37"/>
      <c r="F17" s="38">
        <v>1</v>
      </c>
      <c r="G17" s="95"/>
      <c r="H17" s="75">
        <v>20000</v>
      </c>
      <c r="I17" s="75">
        <f t="shared" si="0"/>
        <v>10000</v>
      </c>
      <c r="J17" s="93"/>
    </row>
    <row r="18" spans="1:10" s="43" customFormat="1" ht="14.25" customHeight="1" x14ac:dyDescent="0.15">
      <c r="A18" s="305">
        <v>13</v>
      </c>
      <c r="B18" s="35"/>
      <c r="C18" s="7" t="s">
        <v>723</v>
      </c>
      <c r="D18" s="89">
        <v>1</v>
      </c>
      <c r="E18" s="37"/>
      <c r="F18" s="38">
        <v>1</v>
      </c>
      <c r="G18" s="95"/>
      <c r="H18" s="75">
        <v>20000</v>
      </c>
      <c r="I18" s="75">
        <f t="shared" si="0"/>
        <v>10000</v>
      </c>
      <c r="J18" s="93"/>
    </row>
    <row r="19" spans="1:10" ht="14.25" customHeight="1" x14ac:dyDescent="0.15">
      <c r="A19" s="305">
        <v>14</v>
      </c>
      <c r="B19" s="35"/>
      <c r="C19" s="3" t="s">
        <v>724</v>
      </c>
      <c r="D19" s="89">
        <v>1</v>
      </c>
      <c r="E19" s="37"/>
      <c r="F19" s="38">
        <v>1</v>
      </c>
      <c r="G19" s="95"/>
      <c r="H19" s="75">
        <v>20000</v>
      </c>
      <c r="I19" s="75">
        <f t="shared" si="0"/>
        <v>10000</v>
      </c>
      <c r="J19" s="306"/>
    </row>
    <row r="20" spans="1:10" s="43" customFormat="1" ht="14.25" customHeight="1" x14ac:dyDescent="0.15">
      <c r="A20" s="305">
        <v>15</v>
      </c>
      <c r="B20" s="35"/>
      <c r="C20" s="7" t="s">
        <v>725</v>
      </c>
      <c r="D20" s="89">
        <v>1</v>
      </c>
      <c r="E20" s="37"/>
      <c r="F20" s="38">
        <v>1</v>
      </c>
      <c r="G20" s="95"/>
      <c r="H20" s="75">
        <v>20000</v>
      </c>
      <c r="I20" s="75">
        <f t="shared" si="0"/>
        <v>10000</v>
      </c>
      <c r="J20" s="93"/>
    </row>
    <row r="21" spans="1:10" ht="14.25" customHeight="1" x14ac:dyDescent="0.15">
      <c r="A21" s="305">
        <v>16</v>
      </c>
      <c r="B21" s="35"/>
      <c r="C21" s="7" t="s">
        <v>726</v>
      </c>
      <c r="D21" s="89">
        <v>1</v>
      </c>
      <c r="E21" s="37"/>
      <c r="F21" s="38">
        <v>1</v>
      </c>
      <c r="G21" s="95"/>
      <c r="H21" s="75">
        <v>20000</v>
      </c>
      <c r="I21" s="75">
        <f t="shared" si="0"/>
        <v>10000</v>
      </c>
      <c r="J21" s="93"/>
    </row>
    <row r="22" spans="1:10" ht="14.25" customHeight="1" x14ac:dyDescent="0.15">
      <c r="A22" s="305">
        <v>17</v>
      </c>
      <c r="B22" s="35"/>
      <c r="C22" s="8" t="s">
        <v>727</v>
      </c>
      <c r="D22" s="89">
        <v>1</v>
      </c>
      <c r="E22" s="37"/>
      <c r="F22" s="38">
        <v>1</v>
      </c>
      <c r="G22" s="95"/>
      <c r="H22" s="75">
        <v>20000</v>
      </c>
      <c r="I22" s="75">
        <f t="shared" si="0"/>
        <v>10000</v>
      </c>
      <c r="J22" s="93"/>
    </row>
    <row r="23" spans="1:10" ht="14.25" customHeight="1" x14ac:dyDescent="0.15">
      <c r="A23" s="305">
        <v>18</v>
      </c>
      <c r="B23" s="35"/>
      <c r="C23" s="8" t="s">
        <v>728</v>
      </c>
      <c r="D23" s="89">
        <v>1</v>
      </c>
      <c r="E23" s="37"/>
      <c r="F23" s="38">
        <v>1</v>
      </c>
      <c r="G23" s="95"/>
      <c r="H23" s="75">
        <v>20000</v>
      </c>
      <c r="I23" s="75">
        <f t="shared" si="0"/>
        <v>10000</v>
      </c>
      <c r="J23" s="93"/>
    </row>
    <row r="24" spans="1:10" s="43" customFormat="1" ht="14.25" customHeight="1" x14ac:dyDescent="0.15">
      <c r="A24" s="305">
        <v>19</v>
      </c>
      <c r="B24" s="35"/>
      <c r="C24" s="2" t="s">
        <v>729</v>
      </c>
      <c r="D24" s="89">
        <v>1</v>
      </c>
      <c r="E24" s="37"/>
      <c r="F24" s="38">
        <v>1</v>
      </c>
      <c r="G24" s="95"/>
      <c r="H24" s="75">
        <v>20000</v>
      </c>
      <c r="I24" s="75">
        <f t="shared" si="0"/>
        <v>10000</v>
      </c>
      <c r="J24" s="93"/>
    </row>
    <row r="25" spans="1:10" ht="14.25" customHeight="1" x14ac:dyDescent="0.15">
      <c r="A25" s="305">
        <v>20</v>
      </c>
      <c r="B25" s="35"/>
      <c r="C25" s="2" t="s">
        <v>730</v>
      </c>
      <c r="D25" s="89">
        <v>1</v>
      </c>
      <c r="E25" s="37"/>
      <c r="F25" s="38">
        <v>1</v>
      </c>
      <c r="G25" s="95"/>
      <c r="H25" s="75">
        <v>20000</v>
      </c>
      <c r="I25" s="75">
        <f t="shared" si="0"/>
        <v>10000</v>
      </c>
      <c r="J25" s="93"/>
    </row>
    <row r="26" spans="1:10" ht="14.25" customHeight="1" x14ac:dyDescent="0.15">
      <c r="A26" s="305">
        <v>21</v>
      </c>
      <c r="B26" s="443"/>
      <c r="C26" s="13" t="s">
        <v>954</v>
      </c>
      <c r="D26" s="89">
        <v>1</v>
      </c>
      <c r="E26" s="37"/>
      <c r="F26" s="38">
        <v>1</v>
      </c>
      <c r="G26" s="95"/>
      <c r="H26" s="75">
        <v>20000</v>
      </c>
      <c r="I26" s="75">
        <f t="shared" si="0"/>
        <v>10000</v>
      </c>
      <c r="J26" s="93"/>
    </row>
    <row r="27" spans="1:10" ht="14.25" customHeight="1" x14ac:dyDescent="0.15">
      <c r="A27" s="305">
        <v>22</v>
      </c>
      <c r="B27" s="35"/>
      <c r="C27" s="2" t="s">
        <v>731</v>
      </c>
      <c r="D27" s="89">
        <v>1</v>
      </c>
      <c r="E27" s="37"/>
      <c r="F27" s="38">
        <v>1</v>
      </c>
      <c r="G27" s="95"/>
      <c r="H27" s="75">
        <v>20000</v>
      </c>
      <c r="I27" s="75">
        <f t="shared" si="0"/>
        <v>10000</v>
      </c>
      <c r="J27" s="93"/>
    </row>
    <row r="28" spans="1:10" ht="14.25" customHeight="1" x14ac:dyDescent="0.15">
      <c r="A28" s="305">
        <v>23</v>
      </c>
      <c r="B28" s="35"/>
      <c r="C28" s="7" t="s">
        <v>732</v>
      </c>
      <c r="D28" s="89">
        <v>1</v>
      </c>
      <c r="E28" s="37"/>
      <c r="F28" s="38">
        <v>1</v>
      </c>
      <c r="G28" s="95"/>
      <c r="H28" s="75">
        <v>20000</v>
      </c>
      <c r="I28" s="75">
        <f t="shared" si="0"/>
        <v>10000</v>
      </c>
      <c r="J28" s="93"/>
    </row>
    <row r="29" spans="1:10" ht="14.25" customHeight="1" x14ac:dyDescent="0.15">
      <c r="A29" s="305">
        <v>24</v>
      </c>
      <c r="B29" s="35"/>
      <c r="C29" s="7" t="s">
        <v>733</v>
      </c>
      <c r="D29" s="89">
        <v>1</v>
      </c>
      <c r="E29" s="37"/>
      <c r="F29" s="38">
        <v>1</v>
      </c>
      <c r="G29" s="95"/>
      <c r="H29" s="75">
        <v>20000</v>
      </c>
      <c r="I29" s="75">
        <f t="shared" si="0"/>
        <v>10000</v>
      </c>
      <c r="J29" s="93"/>
    </row>
    <row r="30" spans="1:10" ht="14.25" customHeight="1" x14ac:dyDescent="0.15">
      <c r="A30" s="305">
        <v>25</v>
      </c>
      <c r="B30" s="35"/>
      <c r="C30" s="7" t="s">
        <v>734</v>
      </c>
      <c r="D30" s="89">
        <v>1</v>
      </c>
      <c r="E30" s="37"/>
      <c r="F30" s="38">
        <v>1</v>
      </c>
      <c r="G30" s="95"/>
      <c r="H30" s="75">
        <v>20000</v>
      </c>
      <c r="I30" s="75">
        <f t="shared" si="0"/>
        <v>10000</v>
      </c>
      <c r="J30" s="93"/>
    </row>
    <row r="31" spans="1:10" ht="14.25" customHeight="1" x14ac:dyDescent="0.15">
      <c r="A31" s="305">
        <v>26</v>
      </c>
      <c r="B31" s="35"/>
      <c r="C31" s="7" t="s">
        <v>976</v>
      </c>
      <c r="D31" s="89">
        <v>1</v>
      </c>
      <c r="E31" s="37"/>
      <c r="F31" s="38">
        <v>1</v>
      </c>
      <c r="G31" s="95"/>
      <c r="H31" s="75">
        <v>20000</v>
      </c>
      <c r="I31" s="75">
        <f t="shared" si="0"/>
        <v>10000</v>
      </c>
      <c r="J31" s="93"/>
    </row>
    <row r="32" spans="1:10" s="43" customFormat="1" ht="14.25" customHeight="1" x14ac:dyDescent="0.15">
      <c r="A32" s="305">
        <v>27</v>
      </c>
      <c r="B32" s="35"/>
      <c r="C32" s="2" t="s">
        <v>735</v>
      </c>
      <c r="D32" s="89">
        <v>1</v>
      </c>
      <c r="E32" s="37"/>
      <c r="F32" s="38">
        <v>1</v>
      </c>
      <c r="G32" s="95"/>
      <c r="H32" s="75">
        <v>20000</v>
      </c>
      <c r="I32" s="75">
        <f t="shared" si="0"/>
        <v>10000</v>
      </c>
      <c r="J32" s="93"/>
    </row>
    <row r="33" spans="1:10" ht="14.25" customHeight="1" x14ac:dyDescent="0.15">
      <c r="A33" s="305">
        <v>28</v>
      </c>
      <c r="B33" s="35"/>
      <c r="C33" s="13" t="s">
        <v>736</v>
      </c>
      <c r="D33" s="89">
        <v>1</v>
      </c>
      <c r="E33" s="307"/>
      <c r="F33" s="38">
        <v>1</v>
      </c>
      <c r="G33" s="95"/>
      <c r="H33" s="75">
        <v>20000</v>
      </c>
      <c r="I33" s="75">
        <f t="shared" si="0"/>
        <v>10000</v>
      </c>
      <c r="J33" s="93"/>
    </row>
    <row r="34" spans="1:10" ht="14.25" customHeight="1" x14ac:dyDescent="0.15">
      <c r="A34" s="305">
        <v>29</v>
      </c>
      <c r="B34" s="35"/>
      <c r="C34" s="7" t="s">
        <v>737</v>
      </c>
      <c r="D34" s="89">
        <v>1</v>
      </c>
      <c r="E34" s="37"/>
      <c r="F34" s="38">
        <v>1</v>
      </c>
      <c r="G34" s="95"/>
      <c r="H34" s="75">
        <v>20000</v>
      </c>
      <c r="I34" s="75">
        <f t="shared" si="0"/>
        <v>10000</v>
      </c>
      <c r="J34" s="306"/>
    </row>
    <row r="35" spans="1:10" ht="14.25" customHeight="1" x14ac:dyDescent="0.15">
      <c r="A35" s="305">
        <v>30</v>
      </c>
      <c r="B35" s="35"/>
      <c r="C35" s="7" t="s">
        <v>738</v>
      </c>
      <c r="D35" s="89">
        <v>1</v>
      </c>
      <c r="E35" s="37"/>
      <c r="F35" s="38">
        <v>1</v>
      </c>
      <c r="G35" s="95"/>
      <c r="H35" s="75">
        <v>20000</v>
      </c>
      <c r="I35" s="75">
        <f t="shared" si="0"/>
        <v>10000</v>
      </c>
      <c r="J35" s="93"/>
    </row>
    <row r="36" spans="1:10" ht="14.25" customHeight="1" x14ac:dyDescent="0.15">
      <c r="A36" s="305">
        <v>31</v>
      </c>
      <c r="B36" s="35"/>
      <c r="C36" s="2" t="s">
        <v>739</v>
      </c>
      <c r="D36" s="89">
        <v>1</v>
      </c>
      <c r="E36" s="37"/>
      <c r="F36" s="38">
        <v>1</v>
      </c>
      <c r="G36" s="95"/>
      <c r="H36" s="75">
        <v>20000</v>
      </c>
      <c r="I36" s="75">
        <f t="shared" si="0"/>
        <v>10000</v>
      </c>
      <c r="J36" s="306"/>
    </row>
    <row r="37" spans="1:10" ht="14.25" customHeight="1" x14ac:dyDescent="0.15">
      <c r="A37" s="305">
        <v>32</v>
      </c>
      <c r="B37" s="35"/>
      <c r="C37" s="7" t="s">
        <v>99</v>
      </c>
      <c r="D37" s="89">
        <v>1</v>
      </c>
      <c r="E37" s="37"/>
      <c r="F37" s="38">
        <v>1</v>
      </c>
      <c r="G37" s="95"/>
      <c r="H37" s="75">
        <v>20000</v>
      </c>
      <c r="I37" s="75">
        <f t="shared" si="0"/>
        <v>10000</v>
      </c>
      <c r="J37" s="93"/>
    </row>
    <row r="38" spans="1:10" s="43" customFormat="1" ht="14.25" customHeight="1" x14ac:dyDescent="0.15">
      <c r="A38" s="305">
        <v>33</v>
      </c>
      <c r="B38" s="461"/>
      <c r="C38" s="7" t="s">
        <v>231</v>
      </c>
      <c r="D38" s="89">
        <v>1</v>
      </c>
      <c r="E38" s="37"/>
      <c r="F38" s="38">
        <v>1</v>
      </c>
      <c r="G38" s="95"/>
      <c r="H38" s="75">
        <v>20000</v>
      </c>
      <c r="I38" s="75">
        <f t="shared" si="0"/>
        <v>10000</v>
      </c>
      <c r="J38" s="93"/>
    </row>
    <row r="39" spans="1:10" ht="14.25" customHeight="1" thickBot="1" x14ac:dyDescent="0.2">
      <c r="A39" s="350">
        <v>34</v>
      </c>
      <c r="B39" s="462"/>
      <c r="C39" s="466" t="s">
        <v>965</v>
      </c>
      <c r="D39" s="163">
        <v>1</v>
      </c>
      <c r="E39" s="58"/>
      <c r="F39" s="59">
        <v>1</v>
      </c>
      <c r="G39" s="138"/>
      <c r="H39" s="82">
        <v>20000</v>
      </c>
      <c r="I39" s="82">
        <f t="shared" si="0"/>
        <v>10000</v>
      </c>
      <c r="J39" s="144"/>
    </row>
    <row r="40" spans="1:10" ht="14.25" customHeight="1" x14ac:dyDescent="0.15">
      <c r="A40" s="303">
        <v>35</v>
      </c>
      <c r="B40" s="454" t="s">
        <v>119</v>
      </c>
      <c r="C40" s="5" t="s">
        <v>742</v>
      </c>
      <c r="D40" s="186">
        <v>1</v>
      </c>
      <c r="E40" s="66"/>
      <c r="F40" s="186">
        <v>1</v>
      </c>
      <c r="G40" s="66"/>
      <c r="H40" s="133">
        <v>20000</v>
      </c>
      <c r="I40" s="266">
        <f t="shared" si="0"/>
        <v>10000</v>
      </c>
      <c r="J40" s="107"/>
    </row>
    <row r="41" spans="1:10" ht="14.25" customHeight="1" x14ac:dyDescent="0.15">
      <c r="A41" s="305">
        <v>36</v>
      </c>
      <c r="B41" s="35"/>
      <c r="C41" s="7" t="s">
        <v>743</v>
      </c>
      <c r="D41" s="89">
        <v>1</v>
      </c>
      <c r="E41" s="37"/>
      <c r="F41" s="89">
        <v>1</v>
      </c>
      <c r="G41" s="37"/>
      <c r="H41" s="75">
        <v>20000</v>
      </c>
      <c r="I41" s="75">
        <f t="shared" si="0"/>
        <v>10000</v>
      </c>
      <c r="J41" s="93"/>
    </row>
    <row r="42" spans="1:10" ht="14.25" customHeight="1" x14ac:dyDescent="0.15">
      <c r="A42" s="305">
        <v>37</v>
      </c>
      <c r="B42" s="35"/>
      <c r="C42" s="7" t="s">
        <v>744</v>
      </c>
      <c r="D42" s="89">
        <v>1</v>
      </c>
      <c r="E42" s="37"/>
      <c r="F42" s="89">
        <v>1</v>
      </c>
      <c r="G42" s="37"/>
      <c r="H42" s="75">
        <v>20000</v>
      </c>
      <c r="I42" s="75">
        <f t="shared" si="0"/>
        <v>10000</v>
      </c>
      <c r="J42" s="93"/>
    </row>
    <row r="43" spans="1:10" ht="14.25" customHeight="1" x14ac:dyDescent="0.15">
      <c r="A43" s="305">
        <v>38</v>
      </c>
      <c r="B43" s="35"/>
      <c r="C43" s="2" t="s">
        <v>745</v>
      </c>
      <c r="D43" s="89">
        <v>1</v>
      </c>
      <c r="E43" s="37"/>
      <c r="F43" s="89">
        <v>1</v>
      </c>
      <c r="G43" s="37"/>
      <c r="H43" s="75">
        <v>20000</v>
      </c>
      <c r="I43" s="75">
        <f t="shared" si="0"/>
        <v>10000</v>
      </c>
      <c r="J43" s="93"/>
    </row>
    <row r="44" spans="1:10" ht="14.25" customHeight="1" x14ac:dyDescent="0.15">
      <c r="A44" s="305">
        <v>39</v>
      </c>
      <c r="B44" s="35"/>
      <c r="C44" s="14" t="s">
        <v>746</v>
      </c>
      <c r="D44" s="89">
        <v>1</v>
      </c>
      <c r="E44" s="37"/>
      <c r="F44" s="89">
        <v>1</v>
      </c>
      <c r="G44" s="37"/>
      <c r="H44" s="75">
        <v>20000</v>
      </c>
      <c r="I44" s="75">
        <f t="shared" si="0"/>
        <v>10000</v>
      </c>
      <c r="J44" s="93"/>
    </row>
    <row r="45" spans="1:10" ht="14.25" customHeight="1" x14ac:dyDescent="0.15">
      <c r="A45" s="305">
        <v>40</v>
      </c>
      <c r="B45" s="35"/>
      <c r="C45" s="14" t="s">
        <v>747</v>
      </c>
      <c r="D45" s="89">
        <v>1</v>
      </c>
      <c r="E45" s="37"/>
      <c r="F45" s="89">
        <v>1</v>
      </c>
      <c r="G45" s="37"/>
      <c r="H45" s="75">
        <v>20000</v>
      </c>
      <c r="I45" s="75">
        <f t="shared" si="0"/>
        <v>10000</v>
      </c>
      <c r="J45" s="93"/>
    </row>
    <row r="46" spans="1:10" ht="14.25" customHeight="1" x14ac:dyDescent="0.15">
      <c r="A46" s="305">
        <v>41</v>
      </c>
      <c r="B46" s="35"/>
      <c r="C46" s="13" t="s">
        <v>748</v>
      </c>
      <c r="D46" s="36">
        <v>1</v>
      </c>
      <c r="E46" s="307"/>
      <c r="F46" s="89">
        <v>1</v>
      </c>
      <c r="G46" s="37"/>
      <c r="H46" s="75">
        <v>20000</v>
      </c>
      <c r="I46" s="75">
        <f t="shared" si="0"/>
        <v>10000</v>
      </c>
      <c r="J46" s="93"/>
    </row>
    <row r="47" spans="1:10" ht="14.25" customHeight="1" x14ac:dyDescent="0.15">
      <c r="A47" s="305">
        <v>42</v>
      </c>
      <c r="B47" s="35"/>
      <c r="C47" s="13" t="s">
        <v>749</v>
      </c>
      <c r="D47" s="89">
        <v>1</v>
      </c>
      <c r="E47" s="37"/>
      <c r="F47" s="89">
        <v>1</v>
      </c>
      <c r="G47" s="37"/>
      <c r="H47" s="75">
        <v>20000</v>
      </c>
      <c r="I47" s="75">
        <f t="shared" si="0"/>
        <v>10000</v>
      </c>
      <c r="J47" s="93"/>
    </row>
    <row r="48" spans="1:10" ht="14.25" customHeight="1" x14ac:dyDescent="0.15">
      <c r="A48" s="305">
        <v>43</v>
      </c>
      <c r="B48" s="35"/>
      <c r="C48" s="14" t="s">
        <v>750</v>
      </c>
      <c r="D48" s="89">
        <v>1</v>
      </c>
      <c r="E48" s="37"/>
      <c r="F48" s="89">
        <v>1</v>
      </c>
      <c r="G48" s="37"/>
      <c r="H48" s="75">
        <v>20000</v>
      </c>
      <c r="I48" s="75">
        <f t="shared" si="0"/>
        <v>10000</v>
      </c>
      <c r="J48" s="93"/>
    </row>
    <row r="49" spans="1:10" ht="14.25" customHeight="1" x14ac:dyDescent="0.15">
      <c r="A49" s="305">
        <v>44</v>
      </c>
      <c r="B49" s="35"/>
      <c r="C49" s="7" t="s">
        <v>751</v>
      </c>
      <c r="D49" s="89">
        <v>1</v>
      </c>
      <c r="E49" s="37"/>
      <c r="F49" s="89">
        <v>1</v>
      </c>
      <c r="G49" s="37"/>
      <c r="H49" s="75">
        <v>20000</v>
      </c>
      <c r="I49" s="75">
        <f t="shared" si="0"/>
        <v>10000</v>
      </c>
      <c r="J49" s="93"/>
    </row>
    <row r="50" spans="1:10" ht="14.25" customHeight="1" x14ac:dyDescent="0.15">
      <c r="A50" s="305">
        <v>45</v>
      </c>
      <c r="B50" s="35"/>
      <c r="C50" s="5" t="s">
        <v>752</v>
      </c>
      <c r="D50" s="89">
        <v>1</v>
      </c>
      <c r="E50" s="37"/>
      <c r="F50" s="89">
        <v>1</v>
      </c>
      <c r="G50" s="37"/>
      <c r="H50" s="75">
        <v>20000</v>
      </c>
      <c r="I50" s="75">
        <f t="shared" si="0"/>
        <v>10000</v>
      </c>
      <c r="J50" s="93"/>
    </row>
    <row r="51" spans="1:10" ht="14.25" customHeight="1" x14ac:dyDescent="0.15">
      <c r="A51" s="305">
        <v>46</v>
      </c>
      <c r="B51" s="35"/>
      <c r="C51" s="7" t="s">
        <v>753</v>
      </c>
      <c r="D51" s="89">
        <v>1</v>
      </c>
      <c r="E51" s="37"/>
      <c r="F51" s="89">
        <v>1</v>
      </c>
      <c r="G51" s="37"/>
      <c r="H51" s="75">
        <v>20000</v>
      </c>
      <c r="I51" s="75">
        <f t="shared" si="0"/>
        <v>10000</v>
      </c>
      <c r="J51" s="93"/>
    </row>
    <row r="52" spans="1:10" ht="14.25" customHeight="1" x14ac:dyDescent="0.15">
      <c r="A52" s="305">
        <v>47</v>
      </c>
      <c r="B52" s="35"/>
      <c r="C52" s="7" t="s">
        <v>754</v>
      </c>
      <c r="D52" s="89">
        <v>1</v>
      </c>
      <c r="E52" s="37"/>
      <c r="F52" s="89">
        <v>1</v>
      </c>
      <c r="G52" s="37"/>
      <c r="H52" s="75">
        <v>20000</v>
      </c>
      <c r="I52" s="75">
        <f t="shared" si="0"/>
        <v>10000</v>
      </c>
      <c r="J52" s="93"/>
    </row>
    <row r="53" spans="1:10" ht="14.25" customHeight="1" x14ac:dyDescent="0.15">
      <c r="A53" s="305">
        <v>48</v>
      </c>
      <c r="B53" s="35"/>
      <c r="C53" s="3" t="s">
        <v>755</v>
      </c>
      <c r="D53" s="89">
        <v>1</v>
      </c>
      <c r="E53" s="37"/>
      <c r="F53" s="89">
        <v>1</v>
      </c>
      <c r="G53" s="37"/>
      <c r="H53" s="75">
        <v>20000</v>
      </c>
      <c r="I53" s="75">
        <f t="shared" si="0"/>
        <v>10000</v>
      </c>
      <c r="J53" s="93"/>
    </row>
    <row r="54" spans="1:10" ht="14.25" customHeight="1" x14ac:dyDescent="0.15">
      <c r="A54" s="305">
        <v>49</v>
      </c>
      <c r="B54" s="35"/>
      <c r="C54" s="7" t="s">
        <v>756</v>
      </c>
      <c r="D54" s="89">
        <v>1</v>
      </c>
      <c r="E54" s="37"/>
      <c r="F54" s="89">
        <v>1</v>
      </c>
      <c r="G54" s="37"/>
      <c r="H54" s="75">
        <v>20000</v>
      </c>
      <c r="I54" s="75">
        <f t="shared" si="0"/>
        <v>10000</v>
      </c>
      <c r="J54" s="93"/>
    </row>
    <row r="55" spans="1:10" ht="14.25" customHeight="1" x14ac:dyDescent="0.15">
      <c r="A55" s="305">
        <v>50</v>
      </c>
      <c r="B55" s="35"/>
      <c r="C55" s="3" t="s">
        <v>741</v>
      </c>
      <c r="D55" s="89">
        <v>1</v>
      </c>
      <c r="E55" s="37"/>
      <c r="F55" s="89">
        <v>1</v>
      </c>
      <c r="G55" s="37"/>
      <c r="H55" s="75">
        <v>20000</v>
      </c>
      <c r="I55" s="75">
        <f t="shared" si="0"/>
        <v>10000</v>
      </c>
      <c r="J55" s="93"/>
    </row>
    <row r="56" spans="1:10" ht="14.25" customHeight="1" x14ac:dyDescent="0.15">
      <c r="A56" s="305">
        <v>51</v>
      </c>
      <c r="B56" s="417"/>
      <c r="C56" s="3" t="s">
        <v>740</v>
      </c>
      <c r="D56" s="89">
        <v>1</v>
      </c>
      <c r="E56" s="37"/>
      <c r="F56" s="89">
        <v>1</v>
      </c>
      <c r="G56" s="37"/>
      <c r="H56" s="75">
        <v>20000</v>
      </c>
      <c r="I56" s="75">
        <f t="shared" si="0"/>
        <v>10000</v>
      </c>
      <c r="J56" s="460"/>
    </row>
    <row r="57" spans="1:10" ht="14.25" customHeight="1" x14ac:dyDescent="0.15">
      <c r="A57" s="305">
        <v>52</v>
      </c>
      <c r="B57" s="461"/>
      <c r="C57" s="3" t="s">
        <v>920</v>
      </c>
      <c r="D57" s="89">
        <v>1</v>
      </c>
      <c r="E57" s="37"/>
      <c r="F57" s="89">
        <v>1</v>
      </c>
      <c r="G57" s="37"/>
      <c r="H57" s="75">
        <v>20000</v>
      </c>
      <c r="I57" s="75">
        <f t="shared" si="0"/>
        <v>10000</v>
      </c>
      <c r="J57" s="93"/>
    </row>
    <row r="58" spans="1:10" ht="14.25" customHeight="1" thickBot="1" x14ac:dyDescent="0.2">
      <c r="A58" s="350">
        <v>53</v>
      </c>
      <c r="B58" s="462"/>
      <c r="C58" s="436" t="s">
        <v>919</v>
      </c>
      <c r="D58" s="79">
        <v>1</v>
      </c>
      <c r="E58" s="317"/>
      <c r="F58" s="163">
        <v>1</v>
      </c>
      <c r="G58" s="58"/>
      <c r="H58" s="82">
        <v>20000</v>
      </c>
      <c r="I58" s="82">
        <f t="shared" si="0"/>
        <v>10000</v>
      </c>
      <c r="J58" s="449"/>
    </row>
    <row r="59" spans="1:10" ht="18.75" customHeight="1" x14ac:dyDescent="0.15">
      <c r="A59" s="573" t="s">
        <v>3</v>
      </c>
      <c r="B59" s="575" t="s">
        <v>0</v>
      </c>
      <c r="C59" s="575" t="s">
        <v>318</v>
      </c>
      <c r="D59" s="577" t="s">
        <v>440</v>
      </c>
      <c r="E59" s="578"/>
      <c r="F59" s="577" t="s">
        <v>77</v>
      </c>
      <c r="G59" s="578"/>
      <c r="H59" s="567" t="s">
        <v>315</v>
      </c>
      <c r="I59" s="567" t="s">
        <v>4</v>
      </c>
      <c r="J59" s="571" t="s">
        <v>5</v>
      </c>
    </row>
    <row r="60" spans="1:10" ht="18.75" customHeight="1" thickBot="1" x14ac:dyDescent="0.2">
      <c r="A60" s="574"/>
      <c r="B60" s="576"/>
      <c r="C60" s="576"/>
      <c r="D60" s="22" t="s">
        <v>438</v>
      </c>
      <c r="E60" s="23" t="s">
        <v>442</v>
      </c>
      <c r="F60" s="24" t="s">
        <v>438</v>
      </c>
      <c r="G60" s="25" t="s">
        <v>442</v>
      </c>
      <c r="H60" s="568"/>
      <c r="I60" s="568"/>
      <c r="J60" s="572"/>
    </row>
    <row r="61" spans="1:10" ht="18.75" customHeight="1" x14ac:dyDescent="0.15">
      <c r="A61" s="311">
        <v>54</v>
      </c>
      <c r="B61" s="27" t="s">
        <v>62</v>
      </c>
      <c r="C61" s="403" t="s">
        <v>757</v>
      </c>
      <c r="D61" s="178">
        <v>1</v>
      </c>
      <c r="E61" s="103"/>
      <c r="F61" s="38">
        <v>1</v>
      </c>
      <c r="G61" s="95"/>
      <c r="H61" s="314">
        <v>20000</v>
      </c>
      <c r="I61" s="75">
        <f t="shared" ref="I61:I71" si="1">F61*10000</f>
        <v>10000</v>
      </c>
      <c r="J61" s="107"/>
    </row>
    <row r="62" spans="1:10" ht="18.75" customHeight="1" x14ac:dyDescent="0.15">
      <c r="A62" s="305">
        <v>55</v>
      </c>
      <c r="B62" s="435"/>
      <c r="C62" s="7" t="s">
        <v>940</v>
      </c>
      <c r="D62" s="89">
        <v>1</v>
      </c>
      <c r="E62" s="37"/>
      <c r="F62" s="38">
        <v>1</v>
      </c>
      <c r="G62" s="95"/>
      <c r="H62" s="315">
        <v>20000</v>
      </c>
      <c r="I62" s="75">
        <f t="shared" si="1"/>
        <v>10000</v>
      </c>
      <c r="J62" s="93"/>
    </row>
    <row r="63" spans="1:10" ht="18.75" customHeight="1" x14ac:dyDescent="0.15">
      <c r="A63" s="305">
        <v>56</v>
      </c>
      <c r="B63" s="435"/>
      <c r="C63" s="404" t="s">
        <v>758</v>
      </c>
      <c r="D63" s="89">
        <v>1</v>
      </c>
      <c r="E63" s="37"/>
      <c r="F63" s="38">
        <v>1</v>
      </c>
      <c r="G63" s="95"/>
      <c r="H63" s="315">
        <v>20000</v>
      </c>
      <c r="I63" s="75">
        <f t="shared" si="1"/>
        <v>10000</v>
      </c>
      <c r="J63" s="93"/>
    </row>
    <row r="64" spans="1:10" ht="18.75" customHeight="1" x14ac:dyDescent="0.15">
      <c r="A64" s="305">
        <v>57</v>
      </c>
      <c r="B64" s="35"/>
      <c r="C64" s="425" t="s">
        <v>759</v>
      </c>
      <c r="D64" s="36">
        <v>1</v>
      </c>
      <c r="E64" s="37"/>
      <c r="F64" s="38">
        <v>1</v>
      </c>
      <c r="G64" s="95"/>
      <c r="H64" s="315">
        <v>20000</v>
      </c>
      <c r="I64" s="75">
        <f t="shared" si="1"/>
        <v>10000</v>
      </c>
      <c r="J64" s="93"/>
    </row>
    <row r="65" spans="1:10" ht="18.75" customHeight="1" x14ac:dyDescent="0.15">
      <c r="A65" s="305">
        <v>58</v>
      </c>
      <c r="B65" s="35"/>
      <c r="C65" s="87" t="s">
        <v>760</v>
      </c>
      <c r="D65" s="89">
        <v>1</v>
      </c>
      <c r="E65" s="37"/>
      <c r="F65" s="38">
        <v>1</v>
      </c>
      <c r="G65" s="95"/>
      <c r="H65" s="315">
        <v>20000</v>
      </c>
      <c r="I65" s="75">
        <f t="shared" si="1"/>
        <v>10000</v>
      </c>
      <c r="J65" s="93"/>
    </row>
    <row r="66" spans="1:10" ht="18.75" customHeight="1" x14ac:dyDescent="0.15">
      <c r="A66" s="305">
        <v>59</v>
      </c>
      <c r="B66" s="35"/>
      <c r="C66" s="87" t="s">
        <v>761</v>
      </c>
      <c r="D66" s="89">
        <v>1</v>
      </c>
      <c r="E66" s="307"/>
      <c r="F66" s="38">
        <v>1</v>
      </c>
      <c r="G66" s="95"/>
      <c r="H66" s="315">
        <v>20000</v>
      </c>
      <c r="I66" s="75">
        <f t="shared" si="1"/>
        <v>10000</v>
      </c>
      <c r="J66" s="93"/>
    </row>
    <row r="67" spans="1:10" ht="18.75" customHeight="1" x14ac:dyDescent="0.15">
      <c r="A67" s="305">
        <v>60</v>
      </c>
      <c r="B67" s="35"/>
      <c r="C67" s="410" t="s">
        <v>762</v>
      </c>
      <c r="D67" s="89">
        <v>1</v>
      </c>
      <c r="E67" s="37"/>
      <c r="F67" s="38">
        <v>1</v>
      </c>
      <c r="G67" s="95"/>
      <c r="H67" s="315">
        <v>20000</v>
      </c>
      <c r="I67" s="75">
        <f t="shared" si="1"/>
        <v>10000</v>
      </c>
      <c r="J67" s="93"/>
    </row>
    <row r="68" spans="1:10" ht="18.75" customHeight="1" x14ac:dyDescent="0.15">
      <c r="A68" s="305">
        <v>61</v>
      </c>
      <c r="B68" s="35"/>
      <c r="C68" s="3" t="s">
        <v>763</v>
      </c>
      <c r="D68" s="89">
        <v>1</v>
      </c>
      <c r="E68" s="307"/>
      <c r="F68" s="38">
        <v>1</v>
      </c>
      <c r="G68" s="95"/>
      <c r="H68" s="315">
        <v>20000</v>
      </c>
      <c r="I68" s="75">
        <f t="shared" si="1"/>
        <v>10000</v>
      </c>
      <c r="J68" s="93"/>
    </row>
    <row r="69" spans="1:10" ht="18.75" customHeight="1" x14ac:dyDescent="0.15">
      <c r="A69" s="305">
        <v>62</v>
      </c>
      <c r="B69" s="35"/>
      <c r="C69" s="3" t="s">
        <v>764</v>
      </c>
      <c r="D69" s="89">
        <v>1</v>
      </c>
      <c r="E69" s="90"/>
      <c r="F69" s="38">
        <v>1</v>
      </c>
      <c r="G69" s="95"/>
      <c r="H69" s="315">
        <v>20000</v>
      </c>
      <c r="I69" s="75">
        <f t="shared" si="1"/>
        <v>10000</v>
      </c>
      <c r="J69" s="93"/>
    </row>
    <row r="70" spans="1:10" ht="18.75" customHeight="1" x14ac:dyDescent="0.15">
      <c r="A70" s="305">
        <v>63</v>
      </c>
      <c r="B70" s="35"/>
      <c r="C70" s="405" t="s">
        <v>765</v>
      </c>
      <c r="D70" s="89">
        <v>1</v>
      </c>
      <c r="E70" s="37"/>
      <c r="F70" s="38">
        <v>1</v>
      </c>
      <c r="G70" s="95"/>
      <c r="H70" s="315">
        <v>20000</v>
      </c>
      <c r="I70" s="75">
        <f t="shared" si="1"/>
        <v>10000</v>
      </c>
      <c r="J70" s="93"/>
    </row>
    <row r="71" spans="1:10" ht="18.75" customHeight="1" x14ac:dyDescent="0.15">
      <c r="A71" s="305">
        <v>64</v>
      </c>
      <c r="B71" s="445"/>
      <c r="C71" s="457" t="s">
        <v>959</v>
      </c>
      <c r="D71" s="89">
        <v>1</v>
      </c>
      <c r="E71" s="307"/>
      <c r="F71" s="38">
        <v>1</v>
      </c>
      <c r="G71" s="95"/>
      <c r="H71" s="315">
        <v>20000</v>
      </c>
      <c r="I71" s="75">
        <f t="shared" si="1"/>
        <v>10000</v>
      </c>
      <c r="J71" s="93"/>
    </row>
    <row r="72" spans="1:10" ht="18.75" customHeight="1" x14ac:dyDescent="0.15">
      <c r="A72" s="308">
        <v>1</v>
      </c>
      <c r="B72" s="456"/>
      <c r="C72" s="108" t="s">
        <v>974</v>
      </c>
      <c r="D72" s="36">
        <v>1</v>
      </c>
      <c r="E72" s="307"/>
      <c r="F72" s="38"/>
      <c r="G72" s="95"/>
      <c r="H72" s="75"/>
      <c r="I72" s="40"/>
      <c r="J72" s="93"/>
    </row>
    <row r="73" spans="1:10" ht="18.75" customHeight="1" x14ac:dyDescent="0.15">
      <c r="A73" s="308">
        <v>2</v>
      </c>
      <c r="B73" s="464"/>
      <c r="C73" s="108" t="s">
        <v>1047</v>
      </c>
      <c r="D73" s="36">
        <v>1</v>
      </c>
      <c r="E73" s="307"/>
      <c r="F73" s="38"/>
      <c r="G73" s="95"/>
      <c r="H73" s="75"/>
      <c r="I73" s="40"/>
      <c r="J73" s="93"/>
    </row>
    <row r="74" spans="1:10" ht="18.75" customHeight="1" x14ac:dyDescent="0.15">
      <c r="A74" s="308">
        <v>3</v>
      </c>
      <c r="B74" s="456"/>
      <c r="C74" s="108" t="s">
        <v>973</v>
      </c>
      <c r="D74" s="36">
        <v>1</v>
      </c>
      <c r="E74" s="307"/>
      <c r="F74" s="38"/>
      <c r="G74" s="95"/>
      <c r="H74" s="75"/>
      <c r="I74" s="40"/>
      <c r="J74" s="93"/>
    </row>
    <row r="75" spans="1:10" ht="18.75" customHeight="1" thickBot="1" x14ac:dyDescent="0.2">
      <c r="A75" s="319">
        <v>4</v>
      </c>
      <c r="B75" s="447"/>
      <c r="C75" s="191" t="s">
        <v>288</v>
      </c>
      <c r="D75" s="310">
        <v>1</v>
      </c>
      <c r="E75" s="80"/>
      <c r="F75" s="312"/>
      <c r="G75" s="313"/>
      <c r="H75" s="100"/>
      <c r="I75" s="101"/>
      <c r="J75" s="453"/>
    </row>
    <row r="76" spans="1:10" ht="18.75" customHeight="1" x14ac:dyDescent="0.15">
      <c r="A76" s="303">
        <v>65</v>
      </c>
      <c r="B76" s="35" t="s">
        <v>49</v>
      </c>
      <c r="C76" s="422" t="s">
        <v>766</v>
      </c>
      <c r="D76" s="141">
        <v>1</v>
      </c>
      <c r="E76" s="66"/>
      <c r="F76" s="67">
        <v>1</v>
      </c>
      <c r="G76" s="132"/>
      <c r="H76" s="318">
        <v>20000</v>
      </c>
      <c r="I76" s="75">
        <f t="shared" ref="I76:I87" si="2">F76*10000</f>
        <v>10000</v>
      </c>
      <c r="J76" s="107"/>
    </row>
    <row r="77" spans="1:10" ht="18.75" customHeight="1" x14ac:dyDescent="0.15">
      <c r="A77" s="305">
        <v>66</v>
      </c>
      <c r="B77" s="35"/>
      <c r="C77" s="72" t="s">
        <v>767</v>
      </c>
      <c r="D77" s="89">
        <v>1</v>
      </c>
      <c r="E77" s="37"/>
      <c r="F77" s="38">
        <v>1</v>
      </c>
      <c r="G77" s="39"/>
      <c r="H77" s="315">
        <v>20000</v>
      </c>
      <c r="I77" s="75">
        <f t="shared" si="2"/>
        <v>10000</v>
      </c>
      <c r="J77" s="93"/>
    </row>
    <row r="78" spans="1:10" ht="18.75" customHeight="1" x14ac:dyDescent="0.15">
      <c r="A78" s="305">
        <v>67</v>
      </c>
      <c r="B78" s="35"/>
      <c r="C78" s="72" t="s">
        <v>768</v>
      </c>
      <c r="D78" s="89">
        <v>1</v>
      </c>
      <c r="E78" s="37"/>
      <c r="F78" s="38">
        <v>1</v>
      </c>
      <c r="G78" s="39"/>
      <c r="H78" s="315">
        <v>20000</v>
      </c>
      <c r="I78" s="75">
        <f t="shared" si="2"/>
        <v>10000</v>
      </c>
      <c r="J78" s="93"/>
    </row>
    <row r="79" spans="1:10" ht="18.75" customHeight="1" x14ac:dyDescent="0.15">
      <c r="A79" s="305">
        <v>68</v>
      </c>
      <c r="B79" s="35"/>
      <c r="C79" s="2" t="s">
        <v>769</v>
      </c>
      <c r="D79" s="89">
        <v>1</v>
      </c>
      <c r="E79" s="37"/>
      <c r="F79" s="38">
        <v>1</v>
      </c>
      <c r="G79" s="39"/>
      <c r="H79" s="315">
        <v>20000</v>
      </c>
      <c r="I79" s="75">
        <f t="shared" si="2"/>
        <v>10000</v>
      </c>
      <c r="J79" s="93"/>
    </row>
    <row r="80" spans="1:10" ht="18.75" customHeight="1" x14ac:dyDescent="0.15">
      <c r="A80" s="305">
        <v>69</v>
      </c>
      <c r="B80" s="35"/>
      <c r="C80" s="2" t="s">
        <v>770</v>
      </c>
      <c r="D80" s="89">
        <v>1</v>
      </c>
      <c r="E80" s="37"/>
      <c r="F80" s="38">
        <v>1</v>
      </c>
      <c r="G80" s="39"/>
      <c r="H80" s="315">
        <v>20000</v>
      </c>
      <c r="I80" s="75">
        <f t="shared" si="2"/>
        <v>10000</v>
      </c>
      <c r="J80" s="93"/>
    </row>
    <row r="81" spans="1:10" ht="18.75" customHeight="1" x14ac:dyDescent="0.15">
      <c r="A81" s="305">
        <v>70</v>
      </c>
      <c r="B81" s="35"/>
      <c r="C81" s="2" t="s">
        <v>771</v>
      </c>
      <c r="D81" s="36">
        <v>1</v>
      </c>
      <c r="E81" s="307"/>
      <c r="F81" s="38">
        <v>1</v>
      </c>
      <c r="G81" s="39"/>
      <c r="H81" s="315">
        <v>20000</v>
      </c>
      <c r="I81" s="75">
        <f t="shared" si="2"/>
        <v>10000</v>
      </c>
      <c r="J81" s="93"/>
    </row>
    <row r="82" spans="1:10" ht="18.75" customHeight="1" x14ac:dyDescent="0.15">
      <c r="A82" s="305">
        <v>71</v>
      </c>
      <c r="B82" s="35"/>
      <c r="C82" s="7" t="s">
        <v>772</v>
      </c>
      <c r="D82" s="89">
        <v>1</v>
      </c>
      <c r="E82" s="37"/>
      <c r="F82" s="38">
        <v>1</v>
      </c>
      <c r="G82" s="39"/>
      <c r="H82" s="315">
        <v>20000</v>
      </c>
      <c r="I82" s="75">
        <f t="shared" si="2"/>
        <v>10000</v>
      </c>
      <c r="J82" s="93"/>
    </row>
    <row r="83" spans="1:10" s="43" customFormat="1" ht="18.75" customHeight="1" x14ac:dyDescent="0.15">
      <c r="A83" s="305">
        <v>72</v>
      </c>
      <c r="B83" s="35"/>
      <c r="C83" s="2" t="s">
        <v>773</v>
      </c>
      <c r="D83" s="89">
        <v>1</v>
      </c>
      <c r="E83" s="37"/>
      <c r="F83" s="38">
        <v>1</v>
      </c>
      <c r="G83" s="39"/>
      <c r="H83" s="315">
        <v>20000</v>
      </c>
      <c r="I83" s="75">
        <f t="shared" si="2"/>
        <v>10000</v>
      </c>
      <c r="J83" s="93"/>
    </row>
    <row r="84" spans="1:10" ht="18.75" customHeight="1" x14ac:dyDescent="0.15">
      <c r="A84" s="305">
        <v>73</v>
      </c>
      <c r="B84" s="35"/>
      <c r="C84" s="406" t="s">
        <v>774</v>
      </c>
      <c r="D84" s="89">
        <v>1</v>
      </c>
      <c r="E84" s="37"/>
      <c r="F84" s="38">
        <v>1</v>
      </c>
      <c r="G84" s="39"/>
      <c r="H84" s="315">
        <v>20000</v>
      </c>
      <c r="I84" s="75">
        <f t="shared" si="2"/>
        <v>10000</v>
      </c>
      <c r="J84" s="93"/>
    </row>
    <row r="85" spans="1:10" ht="18.75" customHeight="1" x14ac:dyDescent="0.15">
      <c r="A85" s="305">
        <v>74</v>
      </c>
      <c r="B85" s="35"/>
      <c r="C85" s="7" t="s">
        <v>280</v>
      </c>
      <c r="D85" s="89">
        <v>1</v>
      </c>
      <c r="E85" s="37"/>
      <c r="F85" s="38">
        <v>1</v>
      </c>
      <c r="G85" s="39"/>
      <c r="H85" s="315">
        <v>20000</v>
      </c>
      <c r="I85" s="75">
        <f t="shared" si="2"/>
        <v>10000</v>
      </c>
      <c r="J85" s="93"/>
    </row>
    <row r="86" spans="1:10" ht="18.75" customHeight="1" x14ac:dyDescent="0.15">
      <c r="A86" s="305">
        <v>75</v>
      </c>
      <c r="B86" s="35"/>
      <c r="C86" s="3" t="s">
        <v>775</v>
      </c>
      <c r="D86" s="89">
        <v>1</v>
      </c>
      <c r="E86" s="37"/>
      <c r="F86" s="38">
        <v>1</v>
      </c>
      <c r="G86" s="39"/>
      <c r="H86" s="315">
        <v>20000</v>
      </c>
      <c r="I86" s="75">
        <f t="shared" si="2"/>
        <v>10000</v>
      </c>
      <c r="J86" s="93"/>
    </row>
    <row r="87" spans="1:10" s="43" customFormat="1" ht="18.75" customHeight="1" x14ac:dyDescent="0.15">
      <c r="A87" s="305">
        <v>76</v>
      </c>
      <c r="B87" s="35"/>
      <c r="C87" s="3" t="s">
        <v>278</v>
      </c>
      <c r="D87" s="89">
        <v>1</v>
      </c>
      <c r="E87" s="37"/>
      <c r="F87" s="38">
        <v>1</v>
      </c>
      <c r="G87" s="39"/>
      <c r="H87" s="315">
        <v>20000</v>
      </c>
      <c r="I87" s="75">
        <f t="shared" si="2"/>
        <v>10000</v>
      </c>
      <c r="J87" s="93"/>
    </row>
    <row r="88" spans="1:10" ht="18.75" customHeight="1" x14ac:dyDescent="0.15">
      <c r="A88" s="308">
        <v>5</v>
      </c>
      <c r="B88" s="35"/>
      <c r="C88" s="108" t="s">
        <v>634</v>
      </c>
      <c r="D88" s="36">
        <v>1</v>
      </c>
      <c r="E88" s="307"/>
      <c r="F88" s="38"/>
      <c r="G88" s="95"/>
      <c r="H88" s="75"/>
      <c r="I88" s="40"/>
      <c r="J88" s="93"/>
    </row>
    <row r="89" spans="1:10" ht="18.75" customHeight="1" x14ac:dyDescent="0.15">
      <c r="A89" s="308">
        <v>6</v>
      </c>
      <c r="B89" s="35"/>
      <c r="C89" s="108" t="s">
        <v>384</v>
      </c>
      <c r="D89" s="89">
        <v>1</v>
      </c>
      <c r="E89" s="307"/>
      <c r="F89" s="38"/>
      <c r="G89" s="95"/>
      <c r="H89" s="75"/>
      <c r="I89" s="40"/>
      <c r="J89" s="93"/>
    </row>
    <row r="90" spans="1:10" ht="18.75" customHeight="1" thickBot="1" x14ac:dyDescent="0.2">
      <c r="A90" s="319">
        <v>7</v>
      </c>
      <c r="B90" s="55"/>
      <c r="C90" s="191" t="s">
        <v>628</v>
      </c>
      <c r="D90" s="310">
        <v>1</v>
      </c>
      <c r="E90" s="80"/>
      <c r="F90" s="312"/>
      <c r="G90" s="313"/>
      <c r="H90" s="100"/>
      <c r="I90" s="101"/>
      <c r="J90" s="205"/>
    </row>
    <row r="91" spans="1:10" ht="18.75" customHeight="1" x14ac:dyDescent="0.15">
      <c r="A91" s="320">
        <v>77</v>
      </c>
      <c r="B91" s="432" t="s">
        <v>113</v>
      </c>
      <c r="C91" s="247" t="s">
        <v>776</v>
      </c>
      <c r="D91" s="28">
        <v>1</v>
      </c>
      <c r="E91" s="321"/>
      <c r="F91" s="322">
        <v>1</v>
      </c>
      <c r="G91" s="323"/>
      <c r="H91" s="324">
        <v>20000</v>
      </c>
      <c r="I91" s="249">
        <f t="shared" ref="I91:I102" si="3">F91*10000</f>
        <v>10000</v>
      </c>
      <c r="J91" s="336"/>
    </row>
    <row r="92" spans="1:10" ht="18.75" customHeight="1" x14ac:dyDescent="0.15">
      <c r="A92" s="305">
        <v>78</v>
      </c>
      <c r="B92" s="433"/>
      <c r="C92" s="7" t="s">
        <v>777</v>
      </c>
      <c r="D92" s="89">
        <v>1</v>
      </c>
      <c r="E92" s="37"/>
      <c r="F92" s="38">
        <v>1</v>
      </c>
      <c r="G92" s="39"/>
      <c r="H92" s="327">
        <v>20000</v>
      </c>
      <c r="I92" s="75">
        <f t="shared" si="3"/>
        <v>10000</v>
      </c>
      <c r="J92" s="93"/>
    </row>
    <row r="93" spans="1:10" ht="18.75" customHeight="1" x14ac:dyDescent="0.15">
      <c r="A93" s="305">
        <v>79</v>
      </c>
      <c r="B93" s="433"/>
      <c r="C93" s="8" t="s">
        <v>778</v>
      </c>
      <c r="D93" s="89">
        <v>1</v>
      </c>
      <c r="E93" s="37"/>
      <c r="F93" s="38">
        <v>1</v>
      </c>
      <c r="G93" s="39"/>
      <c r="H93" s="327">
        <v>20000</v>
      </c>
      <c r="I93" s="75">
        <f t="shared" si="3"/>
        <v>10000</v>
      </c>
      <c r="J93" s="93"/>
    </row>
    <row r="94" spans="1:10" ht="18.75" customHeight="1" x14ac:dyDescent="0.15">
      <c r="A94" s="305">
        <v>80</v>
      </c>
      <c r="B94" s="433"/>
      <c r="C94" s="7" t="s">
        <v>779</v>
      </c>
      <c r="D94" s="36">
        <v>1</v>
      </c>
      <c r="E94" s="307"/>
      <c r="F94" s="325">
        <v>1</v>
      </c>
      <c r="G94" s="326"/>
      <c r="H94" s="327">
        <v>20000</v>
      </c>
      <c r="I94" s="75">
        <f t="shared" si="3"/>
        <v>10000</v>
      </c>
      <c r="J94" s="93"/>
    </row>
    <row r="95" spans="1:10" ht="18.75" customHeight="1" x14ac:dyDescent="0.15">
      <c r="A95" s="305">
        <v>81</v>
      </c>
      <c r="B95" s="433"/>
      <c r="C95" s="7" t="s">
        <v>780</v>
      </c>
      <c r="D95" s="36">
        <v>1</v>
      </c>
      <c r="E95" s="307"/>
      <c r="F95" s="325">
        <v>1</v>
      </c>
      <c r="G95" s="326"/>
      <c r="H95" s="327">
        <v>20000</v>
      </c>
      <c r="I95" s="75">
        <f t="shared" si="3"/>
        <v>10000</v>
      </c>
      <c r="J95" s="93"/>
    </row>
    <row r="96" spans="1:10" ht="18.75" customHeight="1" x14ac:dyDescent="0.15">
      <c r="A96" s="305">
        <v>82</v>
      </c>
      <c r="B96" s="433"/>
      <c r="C96" s="7" t="s">
        <v>781</v>
      </c>
      <c r="D96" s="36">
        <v>1</v>
      </c>
      <c r="E96" s="307"/>
      <c r="F96" s="325">
        <v>1</v>
      </c>
      <c r="G96" s="326"/>
      <c r="H96" s="327">
        <v>20000</v>
      </c>
      <c r="I96" s="75">
        <f t="shared" si="3"/>
        <v>10000</v>
      </c>
      <c r="J96" s="93"/>
    </row>
    <row r="97" spans="1:10" ht="18.75" customHeight="1" x14ac:dyDescent="0.15">
      <c r="A97" s="305">
        <v>83</v>
      </c>
      <c r="B97" s="433"/>
      <c r="C97" s="7" t="s">
        <v>782</v>
      </c>
      <c r="D97" s="87">
        <v>1</v>
      </c>
      <c r="E97" s="90"/>
      <c r="F97" s="91">
        <v>1</v>
      </c>
      <c r="G97" s="92"/>
      <c r="H97" s="328">
        <v>20000</v>
      </c>
      <c r="I97" s="75">
        <f t="shared" si="3"/>
        <v>10000</v>
      </c>
      <c r="J97" s="93"/>
    </row>
    <row r="98" spans="1:10" ht="18.75" customHeight="1" x14ac:dyDescent="0.15">
      <c r="A98" s="305">
        <v>84</v>
      </c>
      <c r="B98" s="433"/>
      <c r="C98" s="7" t="s">
        <v>783</v>
      </c>
      <c r="D98" s="36">
        <v>1</v>
      </c>
      <c r="E98" s="307"/>
      <c r="F98" s="325">
        <v>1</v>
      </c>
      <c r="G98" s="326"/>
      <c r="H98" s="327">
        <v>20000</v>
      </c>
      <c r="I98" s="75">
        <f t="shared" si="3"/>
        <v>10000</v>
      </c>
      <c r="J98" s="93"/>
    </row>
    <row r="99" spans="1:10" ht="18.75" customHeight="1" x14ac:dyDescent="0.15">
      <c r="A99" s="305">
        <v>85</v>
      </c>
      <c r="B99" s="433"/>
      <c r="C99" s="7" t="s">
        <v>784</v>
      </c>
      <c r="D99" s="36">
        <v>1</v>
      </c>
      <c r="E99" s="307"/>
      <c r="F99" s="325">
        <v>1</v>
      </c>
      <c r="G99" s="326"/>
      <c r="H99" s="327">
        <v>20000</v>
      </c>
      <c r="I99" s="75">
        <f t="shared" si="3"/>
        <v>10000</v>
      </c>
      <c r="J99" s="93"/>
    </row>
    <row r="100" spans="1:10" ht="18.75" customHeight="1" x14ac:dyDescent="0.15">
      <c r="A100" s="305">
        <v>86</v>
      </c>
      <c r="B100" s="433"/>
      <c r="C100" s="228" t="s">
        <v>785</v>
      </c>
      <c r="D100" s="36">
        <v>1</v>
      </c>
      <c r="E100" s="307"/>
      <c r="F100" s="325">
        <v>1</v>
      </c>
      <c r="G100" s="326"/>
      <c r="H100" s="327">
        <v>20000</v>
      </c>
      <c r="I100" s="75">
        <f t="shared" si="3"/>
        <v>10000</v>
      </c>
      <c r="J100" s="93"/>
    </row>
    <row r="101" spans="1:10" ht="18.75" customHeight="1" x14ac:dyDescent="0.15">
      <c r="A101" s="305">
        <v>87</v>
      </c>
      <c r="B101" s="433"/>
      <c r="C101" s="7" t="s">
        <v>786</v>
      </c>
      <c r="D101" s="36">
        <v>1</v>
      </c>
      <c r="E101" s="307"/>
      <c r="F101" s="325">
        <v>1</v>
      </c>
      <c r="G101" s="326"/>
      <c r="H101" s="327">
        <v>20000</v>
      </c>
      <c r="I101" s="75">
        <f t="shared" si="3"/>
        <v>10000</v>
      </c>
      <c r="J101" s="137"/>
    </row>
    <row r="102" spans="1:10" s="43" customFormat="1" ht="18.75" customHeight="1" thickBot="1" x14ac:dyDescent="0.2">
      <c r="A102" s="350">
        <v>88</v>
      </c>
      <c r="B102" s="434"/>
      <c r="C102" s="439" t="s">
        <v>113</v>
      </c>
      <c r="D102" s="57">
        <v>1</v>
      </c>
      <c r="E102" s="317"/>
      <c r="F102" s="329">
        <v>1</v>
      </c>
      <c r="G102" s="330"/>
      <c r="H102" s="331">
        <v>20000</v>
      </c>
      <c r="I102" s="82">
        <f t="shared" si="3"/>
        <v>10000</v>
      </c>
      <c r="J102" s="144"/>
    </row>
    <row r="103" spans="1:10" ht="17.25" customHeight="1" x14ac:dyDescent="0.15">
      <c r="A103" s="573" t="s">
        <v>3</v>
      </c>
      <c r="B103" s="575" t="s">
        <v>0</v>
      </c>
      <c r="C103" s="575" t="s">
        <v>318</v>
      </c>
      <c r="D103" s="577" t="s">
        <v>440</v>
      </c>
      <c r="E103" s="578"/>
      <c r="F103" s="577" t="s">
        <v>77</v>
      </c>
      <c r="G103" s="578"/>
      <c r="H103" s="567" t="s">
        <v>315</v>
      </c>
      <c r="I103" s="567" t="s">
        <v>4</v>
      </c>
      <c r="J103" s="571" t="s">
        <v>5</v>
      </c>
    </row>
    <row r="104" spans="1:10" ht="17.25" customHeight="1" thickBot="1" x14ac:dyDescent="0.2">
      <c r="A104" s="574"/>
      <c r="B104" s="576"/>
      <c r="C104" s="576"/>
      <c r="D104" s="22" t="s">
        <v>438</v>
      </c>
      <c r="E104" s="23" t="s">
        <v>442</v>
      </c>
      <c r="F104" s="24" t="s">
        <v>438</v>
      </c>
      <c r="G104" s="25" t="s">
        <v>442</v>
      </c>
      <c r="H104" s="568"/>
      <c r="I104" s="568"/>
      <c r="J104" s="572"/>
    </row>
    <row r="105" spans="1:10" ht="17.25" customHeight="1" x14ac:dyDescent="0.15">
      <c r="A105" s="320">
        <v>89</v>
      </c>
      <c r="B105" s="238" t="s">
        <v>290</v>
      </c>
      <c r="C105" s="9" t="s">
        <v>787</v>
      </c>
      <c r="D105" s="332">
        <v>1</v>
      </c>
      <c r="E105" s="248"/>
      <c r="F105" s="333">
        <v>1</v>
      </c>
      <c r="G105" s="334"/>
      <c r="H105" s="324">
        <v>20000</v>
      </c>
      <c r="I105" s="75">
        <f t="shared" ref="I105:I123" si="4">F105*10000</f>
        <v>10000</v>
      </c>
      <c r="J105" s="336"/>
    </row>
    <row r="106" spans="1:10" s="265" customFormat="1" ht="17.25" customHeight="1" x14ac:dyDescent="0.15">
      <c r="A106" s="305">
        <v>90</v>
      </c>
      <c r="B106" s="240"/>
      <c r="C106" s="10" t="s">
        <v>788</v>
      </c>
      <c r="D106" s="36">
        <v>1</v>
      </c>
      <c r="E106" s="37"/>
      <c r="F106" s="325">
        <v>1</v>
      </c>
      <c r="G106" s="326"/>
      <c r="H106" s="327">
        <v>20000</v>
      </c>
      <c r="I106" s="75">
        <f t="shared" si="4"/>
        <v>10000</v>
      </c>
      <c r="J106" s="337"/>
    </row>
    <row r="107" spans="1:10" s="339" customFormat="1" ht="17.25" customHeight="1" x14ac:dyDescent="0.15">
      <c r="A107" s="305">
        <v>91</v>
      </c>
      <c r="B107" s="240"/>
      <c r="C107" s="7" t="s">
        <v>789</v>
      </c>
      <c r="D107" s="36">
        <v>1</v>
      </c>
      <c r="E107" s="307"/>
      <c r="F107" s="325">
        <v>1</v>
      </c>
      <c r="G107" s="326"/>
      <c r="H107" s="327">
        <v>20000</v>
      </c>
      <c r="I107" s="75">
        <f t="shared" si="4"/>
        <v>10000</v>
      </c>
      <c r="J107" s="338"/>
    </row>
    <row r="108" spans="1:10" ht="17.25" customHeight="1" x14ac:dyDescent="0.15">
      <c r="A108" s="305">
        <v>92</v>
      </c>
      <c r="B108" s="240"/>
      <c r="C108" s="7" t="s">
        <v>790</v>
      </c>
      <c r="D108" s="36">
        <v>1</v>
      </c>
      <c r="E108" s="307"/>
      <c r="F108" s="325">
        <v>1</v>
      </c>
      <c r="G108" s="326"/>
      <c r="H108" s="327">
        <v>20000</v>
      </c>
      <c r="I108" s="75">
        <f t="shared" si="4"/>
        <v>10000</v>
      </c>
      <c r="J108" s="337"/>
    </row>
    <row r="109" spans="1:10" ht="17.25" customHeight="1" x14ac:dyDescent="0.15">
      <c r="A109" s="305">
        <v>93</v>
      </c>
      <c r="B109" s="240"/>
      <c r="C109" s="8" t="s">
        <v>791</v>
      </c>
      <c r="D109" s="36">
        <v>1</v>
      </c>
      <c r="E109" s="37"/>
      <c r="F109" s="325">
        <v>1</v>
      </c>
      <c r="G109" s="326"/>
      <c r="H109" s="327">
        <v>20000</v>
      </c>
      <c r="I109" s="75">
        <f t="shared" si="4"/>
        <v>10000</v>
      </c>
      <c r="J109" s="337"/>
    </row>
    <row r="110" spans="1:10" ht="17.25" customHeight="1" x14ac:dyDescent="0.15">
      <c r="A110" s="305">
        <v>94</v>
      </c>
      <c r="B110" s="240"/>
      <c r="C110" s="8" t="s">
        <v>792</v>
      </c>
      <c r="D110" s="36">
        <v>1</v>
      </c>
      <c r="E110" s="37"/>
      <c r="F110" s="325">
        <v>1</v>
      </c>
      <c r="G110" s="326"/>
      <c r="H110" s="327">
        <v>20000</v>
      </c>
      <c r="I110" s="75">
        <f t="shared" si="4"/>
        <v>10000</v>
      </c>
      <c r="J110" s="337"/>
    </row>
    <row r="111" spans="1:10" s="265" customFormat="1" ht="17.25" customHeight="1" x14ac:dyDescent="0.15">
      <c r="A111" s="305">
        <v>95</v>
      </c>
      <c r="B111" s="240"/>
      <c r="C111" s="8" t="s">
        <v>793</v>
      </c>
      <c r="D111" s="36">
        <v>1</v>
      </c>
      <c r="E111" s="37"/>
      <c r="F111" s="325">
        <v>1</v>
      </c>
      <c r="G111" s="326"/>
      <c r="H111" s="327">
        <v>20000</v>
      </c>
      <c r="I111" s="75">
        <f t="shared" si="4"/>
        <v>10000</v>
      </c>
      <c r="J111" s="337"/>
    </row>
    <row r="112" spans="1:10" ht="17.25" customHeight="1" x14ac:dyDescent="0.15">
      <c r="A112" s="305">
        <v>96</v>
      </c>
      <c r="B112" s="240"/>
      <c r="C112" s="8" t="s">
        <v>794</v>
      </c>
      <c r="D112" s="36">
        <v>1</v>
      </c>
      <c r="E112" s="37"/>
      <c r="F112" s="325">
        <v>1</v>
      </c>
      <c r="G112" s="326"/>
      <c r="H112" s="327">
        <v>20000</v>
      </c>
      <c r="I112" s="75">
        <f t="shared" si="4"/>
        <v>10000</v>
      </c>
      <c r="J112" s="337"/>
    </row>
    <row r="113" spans="1:10" ht="17.25" customHeight="1" x14ac:dyDescent="0.15">
      <c r="A113" s="305">
        <v>97</v>
      </c>
      <c r="B113" s="240"/>
      <c r="C113" s="14" t="s">
        <v>795</v>
      </c>
      <c r="D113" s="36">
        <v>1</v>
      </c>
      <c r="E113" s="37"/>
      <c r="F113" s="325">
        <v>1</v>
      </c>
      <c r="G113" s="326"/>
      <c r="H113" s="327">
        <v>20000</v>
      </c>
      <c r="I113" s="75">
        <f t="shared" si="4"/>
        <v>10000</v>
      </c>
      <c r="J113" s="337"/>
    </row>
    <row r="114" spans="1:10" s="265" customFormat="1" ht="17.25" customHeight="1" x14ac:dyDescent="0.15">
      <c r="A114" s="305">
        <v>98</v>
      </c>
      <c r="B114" s="240"/>
      <c r="C114" s="36" t="s">
        <v>796</v>
      </c>
      <c r="D114" s="36">
        <v>1</v>
      </c>
      <c r="E114" s="307"/>
      <c r="F114" s="325">
        <v>1</v>
      </c>
      <c r="G114" s="326"/>
      <c r="H114" s="327">
        <v>20000</v>
      </c>
      <c r="I114" s="75">
        <f t="shared" si="4"/>
        <v>10000</v>
      </c>
      <c r="J114" s="337"/>
    </row>
    <row r="115" spans="1:10" s="265" customFormat="1" ht="17.25" customHeight="1" x14ac:dyDescent="0.15">
      <c r="A115" s="305">
        <v>99</v>
      </c>
      <c r="B115" s="240"/>
      <c r="C115" s="14" t="s">
        <v>797</v>
      </c>
      <c r="D115" s="36">
        <v>1</v>
      </c>
      <c r="E115" s="37"/>
      <c r="F115" s="325">
        <v>1</v>
      </c>
      <c r="G115" s="326"/>
      <c r="H115" s="327">
        <v>20000</v>
      </c>
      <c r="I115" s="75">
        <f t="shared" si="4"/>
        <v>10000</v>
      </c>
      <c r="J115" s="337"/>
    </row>
    <row r="116" spans="1:10" s="339" customFormat="1" ht="17.25" customHeight="1" x14ac:dyDescent="0.15">
      <c r="A116" s="305">
        <v>100</v>
      </c>
      <c r="B116" s="240"/>
      <c r="C116" s="407" t="s">
        <v>798</v>
      </c>
      <c r="D116" s="36">
        <v>1</v>
      </c>
      <c r="E116" s="37"/>
      <c r="F116" s="325">
        <v>1</v>
      </c>
      <c r="G116" s="326"/>
      <c r="H116" s="327">
        <v>20000</v>
      </c>
      <c r="I116" s="75">
        <f t="shared" si="4"/>
        <v>10000</v>
      </c>
      <c r="J116" s="338"/>
    </row>
    <row r="117" spans="1:10" s="339" customFormat="1" ht="17.25" customHeight="1" x14ac:dyDescent="0.15">
      <c r="A117" s="305">
        <v>101</v>
      </c>
      <c r="B117" s="240"/>
      <c r="C117" s="5" t="s">
        <v>799</v>
      </c>
      <c r="D117" s="36">
        <v>1</v>
      </c>
      <c r="E117" s="37"/>
      <c r="F117" s="325">
        <v>1</v>
      </c>
      <c r="G117" s="326"/>
      <c r="H117" s="327">
        <v>20000</v>
      </c>
      <c r="I117" s="75">
        <f t="shared" si="4"/>
        <v>10000</v>
      </c>
      <c r="J117" s="338"/>
    </row>
    <row r="118" spans="1:10" s="265" customFormat="1" ht="17.25" customHeight="1" x14ac:dyDescent="0.15">
      <c r="A118" s="305">
        <v>102</v>
      </c>
      <c r="B118" s="240"/>
      <c r="C118" s="5" t="s">
        <v>800</v>
      </c>
      <c r="D118" s="36">
        <v>1</v>
      </c>
      <c r="E118" s="37"/>
      <c r="F118" s="325">
        <v>1</v>
      </c>
      <c r="G118" s="326"/>
      <c r="H118" s="327">
        <v>20000</v>
      </c>
      <c r="I118" s="75">
        <f t="shared" si="4"/>
        <v>10000</v>
      </c>
      <c r="J118" s="337"/>
    </row>
    <row r="119" spans="1:10" ht="17.25" customHeight="1" x14ac:dyDescent="0.15">
      <c r="A119" s="305">
        <v>103</v>
      </c>
      <c r="B119" s="240"/>
      <c r="C119" s="10" t="s">
        <v>801</v>
      </c>
      <c r="D119" s="36">
        <v>1</v>
      </c>
      <c r="E119" s="37"/>
      <c r="F119" s="325">
        <v>1</v>
      </c>
      <c r="G119" s="326"/>
      <c r="H119" s="327">
        <v>20000</v>
      </c>
      <c r="I119" s="75">
        <f t="shared" si="4"/>
        <v>10000</v>
      </c>
      <c r="J119" s="337"/>
    </row>
    <row r="120" spans="1:10" ht="17.25" customHeight="1" x14ac:dyDescent="0.15">
      <c r="A120" s="305">
        <v>104</v>
      </c>
      <c r="B120" s="240"/>
      <c r="C120" s="10" t="s">
        <v>802</v>
      </c>
      <c r="D120" s="36">
        <v>1</v>
      </c>
      <c r="E120" s="37"/>
      <c r="F120" s="325">
        <v>1</v>
      </c>
      <c r="G120" s="326"/>
      <c r="H120" s="327">
        <v>20000</v>
      </c>
      <c r="I120" s="75">
        <f t="shared" si="4"/>
        <v>10000</v>
      </c>
      <c r="J120" s="337"/>
    </row>
    <row r="121" spans="1:10" s="265" customFormat="1" ht="17.25" customHeight="1" x14ac:dyDescent="0.15">
      <c r="A121" s="305">
        <v>105</v>
      </c>
      <c r="B121" s="240"/>
      <c r="C121" s="5" t="s">
        <v>803</v>
      </c>
      <c r="D121" s="36">
        <v>1</v>
      </c>
      <c r="E121" s="37"/>
      <c r="F121" s="325">
        <v>1</v>
      </c>
      <c r="G121" s="326"/>
      <c r="H121" s="327">
        <v>20000</v>
      </c>
      <c r="I121" s="75">
        <f t="shared" si="4"/>
        <v>10000</v>
      </c>
      <c r="J121" s="306"/>
    </row>
    <row r="122" spans="1:10" ht="17.25" customHeight="1" x14ac:dyDescent="0.15">
      <c r="A122" s="305">
        <v>106</v>
      </c>
      <c r="B122" s="240"/>
      <c r="C122" s="7" t="s">
        <v>804</v>
      </c>
      <c r="D122" s="36">
        <v>1</v>
      </c>
      <c r="E122" s="37"/>
      <c r="F122" s="325">
        <v>1</v>
      </c>
      <c r="G122" s="326"/>
      <c r="H122" s="327">
        <v>20000</v>
      </c>
      <c r="I122" s="75">
        <f t="shared" si="4"/>
        <v>10000</v>
      </c>
      <c r="J122" s="337"/>
    </row>
    <row r="123" spans="1:10" s="265" customFormat="1" ht="17.25" customHeight="1" x14ac:dyDescent="0.15">
      <c r="A123" s="305">
        <v>107</v>
      </c>
      <c r="B123" s="448"/>
      <c r="C123" s="7" t="s">
        <v>588</v>
      </c>
      <c r="D123" s="36">
        <v>1</v>
      </c>
      <c r="E123" s="37"/>
      <c r="F123" s="325">
        <v>1</v>
      </c>
      <c r="G123" s="326"/>
      <c r="H123" s="327">
        <v>20000</v>
      </c>
      <c r="I123" s="75">
        <f t="shared" si="4"/>
        <v>10000</v>
      </c>
      <c r="J123" s="337"/>
    </row>
    <row r="124" spans="1:10" ht="17.25" customHeight="1" x14ac:dyDescent="0.15">
      <c r="A124" s="308">
        <v>8</v>
      </c>
      <c r="B124" s="240"/>
      <c r="C124" s="45" t="s">
        <v>966</v>
      </c>
      <c r="D124" s="36">
        <v>1</v>
      </c>
      <c r="E124" s="37"/>
      <c r="F124" s="325"/>
      <c r="G124" s="326"/>
      <c r="H124" s="327"/>
      <c r="I124" s="40"/>
      <c r="J124" s="337"/>
    </row>
    <row r="125" spans="1:10" ht="17.25" customHeight="1" x14ac:dyDescent="0.15">
      <c r="A125" s="497">
        <v>9</v>
      </c>
      <c r="B125" s="240"/>
      <c r="C125" s="47" t="s">
        <v>1048</v>
      </c>
      <c r="D125" s="48">
        <v>1</v>
      </c>
      <c r="E125" s="49"/>
      <c r="F125" s="498"/>
      <c r="G125" s="499"/>
      <c r="H125" s="500"/>
      <c r="I125" s="52"/>
      <c r="J125" s="501"/>
    </row>
    <row r="126" spans="1:10" s="265" customFormat="1" ht="17.25" customHeight="1" thickBot="1" x14ac:dyDescent="0.2">
      <c r="A126" s="316">
        <v>10</v>
      </c>
      <c r="B126" s="243"/>
      <c r="C126" s="219" t="s">
        <v>1013</v>
      </c>
      <c r="D126" s="57">
        <v>1</v>
      </c>
      <c r="E126" s="58"/>
      <c r="F126" s="59"/>
      <c r="G126" s="60"/>
      <c r="H126" s="143"/>
      <c r="I126" s="143"/>
      <c r="J126" s="340"/>
    </row>
    <row r="127" spans="1:10" ht="17.25" customHeight="1" x14ac:dyDescent="0.15">
      <c r="A127" s="303">
        <v>108</v>
      </c>
      <c r="B127" s="27" t="s">
        <v>289</v>
      </c>
      <c r="C127" s="247" t="s">
        <v>805</v>
      </c>
      <c r="D127" s="141">
        <v>1</v>
      </c>
      <c r="E127" s="66"/>
      <c r="F127" s="67">
        <v>1</v>
      </c>
      <c r="G127" s="68"/>
      <c r="H127" s="341">
        <v>20000</v>
      </c>
      <c r="I127" s="75">
        <f t="shared" ref="I127:I142" si="5">F127*10000</f>
        <v>10000</v>
      </c>
      <c r="J127" s="342"/>
    </row>
    <row r="128" spans="1:10" ht="17.25" customHeight="1" x14ac:dyDescent="0.15">
      <c r="A128" s="305">
        <v>109</v>
      </c>
      <c r="B128" s="35"/>
      <c r="C128" s="7" t="s">
        <v>806</v>
      </c>
      <c r="D128" s="89">
        <v>1</v>
      </c>
      <c r="E128" s="37"/>
      <c r="F128" s="38">
        <v>1</v>
      </c>
      <c r="G128" s="39"/>
      <c r="H128" s="327">
        <v>20000</v>
      </c>
      <c r="I128" s="75">
        <f t="shared" si="5"/>
        <v>10000</v>
      </c>
      <c r="J128" s="337"/>
    </row>
    <row r="129" spans="1:10" ht="17.25" customHeight="1" x14ac:dyDescent="0.15">
      <c r="A129" s="303">
        <v>110</v>
      </c>
      <c r="B129" s="35"/>
      <c r="C129" s="406" t="s">
        <v>807</v>
      </c>
      <c r="D129" s="89">
        <v>1</v>
      </c>
      <c r="E129" s="37"/>
      <c r="F129" s="38">
        <v>1</v>
      </c>
      <c r="G129" s="39"/>
      <c r="H129" s="327">
        <v>20000</v>
      </c>
      <c r="I129" s="75">
        <f t="shared" si="5"/>
        <v>10000</v>
      </c>
      <c r="J129" s="337"/>
    </row>
    <row r="130" spans="1:10" ht="17.25" customHeight="1" x14ac:dyDescent="0.15">
      <c r="A130" s="305">
        <v>111</v>
      </c>
      <c r="B130" s="35"/>
      <c r="C130" s="7" t="s">
        <v>955</v>
      </c>
      <c r="D130" s="89">
        <v>1</v>
      </c>
      <c r="E130" s="37"/>
      <c r="F130" s="38">
        <v>1</v>
      </c>
      <c r="G130" s="39"/>
      <c r="H130" s="327">
        <v>20000</v>
      </c>
      <c r="I130" s="75">
        <f t="shared" si="5"/>
        <v>10000</v>
      </c>
      <c r="J130" s="337"/>
    </row>
    <row r="131" spans="1:10" ht="17.25" customHeight="1" x14ac:dyDescent="0.15">
      <c r="A131" s="303">
        <v>112</v>
      </c>
      <c r="B131" s="35"/>
      <c r="C131" s="3" t="s">
        <v>808</v>
      </c>
      <c r="D131" s="89">
        <v>1</v>
      </c>
      <c r="E131" s="37"/>
      <c r="F131" s="38">
        <v>1</v>
      </c>
      <c r="G131" s="39"/>
      <c r="H131" s="327">
        <v>20000</v>
      </c>
      <c r="I131" s="75">
        <f t="shared" si="5"/>
        <v>10000</v>
      </c>
      <c r="J131" s="337"/>
    </row>
    <row r="132" spans="1:10" ht="17.25" customHeight="1" x14ac:dyDescent="0.15">
      <c r="A132" s="305">
        <v>113</v>
      </c>
      <c r="B132" s="35"/>
      <c r="C132" s="87" t="s">
        <v>810</v>
      </c>
      <c r="D132" s="89">
        <v>1</v>
      </c>
      <c r="E132" s="37"/>
      <c r="F132" s="38">
        <v>1</v>
      </c>
      <c r="G132" s="39"/>
      <c r="H132" s="327">
        <v>20000</v>
      </c>
      <c r="I132" s="75">
        <f t="shared" si="5"/>
        <v>10000</v>
      </c>
      <c r="J132" s="337"/>
    </row>
    <row r="133" spans="1:10" ht="17.25" customHeight="1" x14ac:dyDescent="0.15">
      <c r="A133" s="303">
        <v>114</v>
      </c>
      <c r="B133" s="35"/>
      <c r="C133" s="8" t="s">
        <v>811</v>
      </c>
      <c r="D133" s="89">
        <v>1</v>
      </c>
      <c r="E133" s="37"/>
      <c r="F133" s="38">
        <v>1</v>
      </c>
      <c r="G133" s="39"/>
      <c r="H133" s="327">
        <v>20000</v>
      </c>
      <c r="I133" s="75">
        <f t="shared" si="5"/>
        <v>10000</v>
      </c>
      <c r="J133" s="337"/>
    </row>
    <row r="134" spans="1:10" ht="17.25" customHeight="1" x14ac:dyDescent="0.15">
      <c r="A134" s="305">
        <v>115</v>
      </c>
      <c r="B134" s="35"/>
      <c r="C134" s="7" t="s">
        <v>812</v>
      </c>
      <c r="D134" s="89">
        <v>1</v>
      </c>
      <c r="E134" s="37"/>
      <c r="F134" s="38">
        <v>1</v>
      </c>
      <c r="G134" s="39"/>
      <c r="H134" s="327">
        <v>20000</v>
      </c>
      <c r="I134" s="75">
        <f t="shared" si="5"/>
        <v>10000</v>
      </c>
      <c r="J134" s="337"/>
    </row>
    <row r="135" spans="1:10" ht="17.25" customHeight="1" x14ac:dyDescent="0.15">
      <c r="A135" s="303">
        <v>116</v>
      </c>
      <c r="B135" s="35"/>
      <c r="C135" s="7" t="s">
        <v>813</v>
      </c>
      <c r="D135" s="89">
        <v>1</v>
      </c>
      <c r="E135" s="37"/>
      <c r="F135" s="38">
        <v>1</v>
      </c>
      <c r="G135" s="39"/>
      <c r="H135" s="327">
        <v>20000</v>
      </c>
      <c r="I135" s="75">
        <f t="shared" si="5"/>
        <v>10000</v>
      </c>
      <c r="J135" s="337"/>
    </row>
    <row r="136" spans="1:10" ht="17.25" customHeight="1" x14ac:dyDescent="0.15">
      <c r="A136" s="305">
        <v>117</v>
      </c>
      <c r="B136" s="35"/>
      <c r="C136" s="3" t="s">
        <v>814</v>
      </c>
      <c r="D136" s="89">
        <v>1</v>
      </c>
      <c r="E136" s="37"/>
      <c r="F136" s="38">
        <v>1</v>
      </c>
      <c r="G136" s="39"/>
      <c r="H136" s="327">
        <v>20000</v>
      </c>
      <c r="I136" s="75">
        <f t="shared" si="5"/>
        <v>10000</v>
      </c>
      <c r="J136" s="337"/>
    </row>
    <row r="137" spans="1:10" ht="17.25" customHeight="1" x14ac:dyDescent="0.15">
      <c r="A137" s="303">
        <v>118</v>
      </c>
      <c r="B137" s="35"/>
      <c r="C137" s="3" t="s">
        <v>815</v>
      </c>
      <c r="D137" s="89">
        <v>1</v>
      </c>
      <c r="E137" s="37"/>
      <c r="F137" s="38">
        <v>1</v>
      </c>
      <c r="G137" s="39"/>
      <c r="H137" s="327">
        <v>20000</v>
      </c>
      <c r="I137" s="75">
        <f t="shared" si="5"/>
        <v>10000</v>
      </c>
      <c r="J137" s="337"/>
    </row>
    <row r="138" spans="1:10" ht="17.25" customHeight="1" x14ac:dyDescent="0.15">
      <c r="A138" s="305">
        <v>119</v>
      </c>
      <c r="B138" s="35"/>
      <c r="C138" s="13" t="s">
        <v>816</v>
      </c>
      <c r="D138" s="89">
        <v>1</v>
      </c>
      <c r="E138" s="37"/>
      <c r="F138" s="38">
        <v>1</v>
      </c>
      <c r="G138" s="39"/>
      <c r="H138" s="327">
        <v>20000</v>
      </c>
      <c r="I138" s="75">
        <f t="shared" si="5"/>
        <v>10000</v>
      </c>
      <c r="J138" s="337"/>
    </row>
    <row r="139" spans="1:10" ht="17.25" customHeight="1" x14ac:dyDescent="0.15">
      <c r="A139" s="303">
        <v>120</v>
      </c>
      <c r="B139" s="35"/>
      <c r="C139" s="7" t="s">
        <v>817</v>
      </c>
      <c r="D139" s="89">
        <v>1</v>
      </c>
      <c r="E139" s="37"/>
      <c r="F139" s="38">
        <v>1</v>
      </c>
      <c r="G139" s="39"/>
      <c r="H139" s="327">
        <v>20000</v>
      </c>
      <c r="I139" s="75">
        <f t="shared" si="5"/>
        <v>10000</v>
      </c>
      <c r="J139" s="147"/>
    </row>
    <row r="140" spans="1:10" ht="17.25" customHeight="1" x14ac:dyDescent="0.15">
      <c r="A140" s="305">
        <v>121</v>
      </c>
      <c r="B140" s="35"/>
      <c r="C140" s="3" t="s">
        <v>818</v>
      </c>
      <c r="D140" s="89">
        <v>1</v>
      </c>
      <c r="E140" s="37"/>
      <c r="F140" s="38">
        <v>1</v>
      </c>
      <c r="G140" s="39"/>
      <c r="H140" s="327">
        <v>20000</v>
      </c>
      <c r="I140" s="75">
        <f t="shared" si="5"/>
        <v>10000</v>
      </c>
      <c r="J140" s="337"/>
    </row>
    <row r="141" spans="1:10" ht="17.25" customHeight="1" x14ac:dyDescent="0.15">
      <c r="A141" s="303">
        <v>122</v>
      </c>
      <c r="B141" s="35"/>
      <c r="C141" s="7" t="s">
        <v>819</v>
      </c>
      <c r="D141" s="89">
        <v>1</v>
      </c>
      <c r="E141" s="37"/>
      <c r="F141" s="38">
        <v>1</v>
      </c>
      <c r="G141" s="39"/>
      <c r="H141" s="327">
        <v>20000</v>
      </c>
      <c r="I141" s="75">
        <f t="shared" si="5"/>
        <v>10000</v>
      </c>
      <c r="J141" s="93"/>
    </row>
    <row r="142" spans="1:10" ht="17.25" customHeight="1" x14ac:dyDescent="0.15">
      <c r="A142" s="305">
        <v>123</v>
      </c>
      <c r="B142" s="35"/>
      <c r="C142" s="72" t="s">
        <v>39</v>
      </c>
      <c r="D142" s="89">
        <v>1</v>
      </c>
      <c r="E142" s="37"/>
      <c r="F142" s="38">
        <v>1</v>
      </c>
      <c r="G142" s="39"/>
      <c r="H142" s="327">
        <v>20000</v>
      </c>
      <c r="I142" s="75">
        <f t="shared" si="5"/>
        <v>10000</v>
      </c>
      <c r="J142" s="337"/>
    </row>
    <row r="143" spans="1:10" ht="17.25" customHeight="1" x14ac:dyDescent="0.15">
      <c r="A143" s="308">
        <v>11</v>
      </c>
      <c r="B143" s="35"/>
      <c r="C143" s="45" t="s">
        <v>341</v>
      </c>
      <c r="D143" s="89">
        <v>1</v>
      </c>
      <c r="E143" s="37"/>
      <c r="F143" s="38"/>
      <c r="G143" s="39"/>
      <c r="H143" s="40"/>
      <c r="I143" s="40"/>
      <c r="J143" s="337"/>
    </row>
    <row r="144" spans="1:10" ht="17.25" customHeight="1" x14ac:dyDescent="0.15">
      <c r="A144" s="308">
        <v>12</v>
      </c>
      <c r="B144" s="464"/>
      <c r="C144" s="242" t="s">
        <v>1014</v>
      </c>
      <c r="D144" s="89">
        <v>1</v>
      </c>
      <c r="E144" s="37"/>
      <c r="F144" s="38"/>
      <c r="G144" s="39"/>
      <c r="H144" s="40"/>
      <c r="I144" s="40"/>
      <c r="J144" s="337"/>
    </row>
    <row r="145" spans="1:10" ht="17.25" customHeight="1" x14ac:dyDescent="0.15">
      <c r="A145" s="308">
        <v>13</v>
      </c>
      <c r="B145" s="464"/>
      <c r="C145" s="458" t="s">
        <v>809</v>
      </c>
      <c r="D145" s="89">
        <v>1</v>
      </c>
      <c r="E145" s="37"/>
      <c r="F145" s="38"/>
      <c r="G145" s="39"/>
      <c r="H145" s="40"/>
      <c r="I145" s="40"/>
      <c r="J145" s="337"/>
    </row>
    <row r="146" spans="1:10" ht="17.25" customHeight="1" x14ac:dyDescent="0.15">
      <c r="A146" s="308">
        <v>14</v>
      </c>
      <c r="B146" s="464"/>
      <c r="C146" s="242" t="s">
        <v>1049</v>
      </c>
      <c r="D146" s="89">
        <v>1</v>
      </c>
      <c r="E146" s="37"/>
      <c r="F146" s="38"/>
      <c r="G146" s="39"/>
      <c r="H146" s="40"/>
      <c r="I146" s="40"/>
      <c r="J146" s="337"/>
    </row>
    <row r="147" spans="1:10" ht="17.25" customHeight="1" x14ac:dyDescent="0.15">
      <c r="A147" s="308">
        <v>15</v>
      </c>
      <c r="B147" s="35"/>
      <c r="C147" s="242" t="s">
        <v>603</v>
      </c>
      <c r="D147" s="89">
        <v>1</v>
      </c>
      <c r="E147" s="37"/>
      <c r="F147" s="38"/>
      <c r="G147" s="39"/>
      <c r="H147" s="327"/>
      <c r="I147" s="40"/>
      <c r="J147" s="337"/>
    </row>
    <row r="148" spans="1:10" ht="17.25" customHeight="1" x14ac:dyDescent="0.15">
      <c r="A148" s="308">
        <v>16</v>
      </c>
      <c r="B148" s="35"/>
      <c r="C148" s="45" t="s">
        <v>606</v>
      </c>
      <c r="D148" s="89">
        <v>1</v>
      </c>
      <c r="E148" s="37"/>
      <c r="F148" s="38"/>
      <c r="G148" s="39"/>
      <c r="H148" s="40"/>
      <c r="I148" s="40"/>
      <c r="J148" s="337"/>
    </row>
    <row r="149" spans="1:10" ht="17.25" customHeight="1" thickBot="1" x14ac:dyDescent="0.2">
      <c r="A149" s="309">
        <v>17</v>
      </c>
      <c r="B149" s="55"/>
      <c r="C149" s="97" t="s">
        <v>1050</v>
      </c>
      <c r="D149" s="79">
        <v>1</v>
      </c>
      <c r="E149" s="80"/>
      <c r="F149" s="98"/>
      <c r="G149" s="142"/>
      <c r="H149" s="101"/>
      <c r="I149" s="101"/>
      <c r="J149" s="343"/>
    </row>
    <row r="150" spans="1:10" ht="17.25" customHeight="1" x14ac:dyDescent="0.15">
      <c r="A150" s="573" t="s">
        <v>3</v>
      </c>
      <c r="B150" s="575" t="s">
        <v>0</v>
      </c>
      <c r="C150" s="575" t="s">
        <v>318</v>
      </c>
      <c r="D150" s="577" t="s">
        <v>440</v>
      </c>
      <c r="E150" s="578"/>
      <c r="F150" s="577" t="s">
        <v>77</v>
      </c>
      <c r="G150" s="578"/>
      <c r="H150" s="567" t="s">
        <v>315</v>
      </c>
      <c r="I150" s="567" t="s">
        <v>4</v>
      </c>
      <c r="J150" s="571" t="s">
        <v>5</v>
      </c>
    </row>
    <row r="151" spans="1:10" ht="17.25" customHeight="1" thickBot="1" x14ac:dyDescent="0.2">
      <c r="A151" s="574"/>
      <c r="B151" s="576"/>
      <c r="C151" s="576"/>
      <c r="D151" s="22" t="s">
        <v>438</v>
      </c>
      <c r="E151" s="23" t="s">
        <v>442</v>
      </c>
      <c r="F151" s="24" t="s">
        <v>438</v>
      </c>
      <c r="G151" s="25" t="s">
        <v>442</v>
      </c>
      <c r="H151" s="568"/>
      <c r="I151" s="568"/>
      <c r="J151" s="572"/>
    </row>
    <row r="152" spans="1:10" ht="17.25" customHeight="1" x14ac:dyDescent="0.15">
      <c r="A152" s="305">
        <v>124</v>
      </c>
      <c r="B152" s="27" t="s">
        <v>90</v>
      </c>
      <c r="C152" s="13" t="s">
        <v>820</v>
      </c>
      <c r="D152" s="89">
        <v>1</v>
      </c>
      <c r="E152" s="37"/>
      <c r="F152" s="38">
        <v>1</v>
      </c>
      <c r="G152" s="95"/>
      <c r="H152" s="327">
        <v>20000</v>
      </c>
      <c r="I152" s="75">
        <f t="shared" ref="I152:I161" si="6">F152*10000</f>
        <v>10000</v>
      </c>
      <c r="J152" s="147"/>
    </row>
    <row r="153" spans="1:10" ht="17.25" customHeight="1" x14ac:dyDescent="0.15">
      <c r="A153" s="305">
        <v>125</v>
      </c>
      <c r="B153" s="35"/>
      <c r="C153" s="8" t="s">
        <v>821</v>
      </c>
      <c r="D153" s="89">
        <v>1</v>
      </c>
      <c r="E153" s="37"/>
      <c r="F153" s="38">
        <v>1</v>
      </c>
      <c r="G153" s="95"/>
      <c r="H153" s="327">
        <v>20000</v>
      </c>
      <c r="I153" s="75">
        <f t="shared" si="6"/>
        <v>10000</v>
      </c>
      <c r="J153" s="147"/>
    </row>
    <row r="154" spans="1:10" ht="17.25" customHeight="1" x14ac:dyDescent="0.15">
      <c r="A154" s="305">
        <v>126</v>
      </c>
      <c r="B154" s="35"/>
      <c r="C154" s="8" t="s">
        <v>822</v>
      </c>
      <c r="D154" s="89">
        <v>1</v>
      </c>
      <c r="E154" s="37"/>
      <c r="F154" s="38">
        <v>1</v>
      </c>
      <c r="G154" s="95"/>
      <c r="H154" s="327">
        <v>20000</v>
      </c>
      <c r="I154" s="75">
        <f t="shared" si="6"/>
        <v>10000</v>
      </c>
      <c r="J154" s="147"/>
    </row>
    <row r="155" spans="1:10" ht="17.25" customHeight="1" x14ac:dyDescent="0.15">
      <c r="A155" s="305">
        <v>127</v>
      </c>
      <c r="B155" s="35"/>
      <c r="C155" s="8" t="s">
        <v>824</v>
      </c>
      <c r="D155" s="89">
        <v>1</v>
      </c>
      <c r="E155" s="37"/>
      <c r="F155" s="38">
        <v>1</v>
      </c>
      <c r="G155" s="95"/>
      <c r="H155" s="327">
        <v>20000</v>
      </c>
      <c r="I155" s="75">
        <f t="shared" si="6"/>
        <v>10000</v>
      </c>
      <c r="J155" s="147"/>
    </row>
    <row r="156" spans="1:10" ht="17.25" customHeight="1" x14ac:dyDescent="0.15">
      <c r="A156" s="305">
        <v>128</v>
      </c>
      <c r="B156" s="35"/>
      <c r="C156" s="8" t="s">
        <v>825</v>
      </c>
      <c r="D156" s="89">
        <v>1</v>
      </c>
      <c r="E156" s="37"/>
      <c r="F156" s="38">
        <v>1</v>
      </c>
      <c r="G156" s="95"/>
      <c r="H156" s="327">
        <v>20000</v>
      </c>
      <c r="I156" s="75">
        <f t="shared" si="6"/>
        <v>10000</v>
      </c>
      <c r="J156" s="147"/>
    </row>
    <row r="157" spans="1:10" ht="17.25" customHeight="1" x14ac:dyDescent="0.15">
      <c r="A157" s="305">
        <v>129</v>
      </c>
      <c r="B157" s="35"/>
      <c r="C157" s="8" t="s">
        <v>826</v>
      </c>
      <c r="D157" s="89">
        <v>1</v>
      </c>
      <c r="E157" s="37"/>
      <c r="F157" s="38">
        <v>1</v>
      </c>
      <c r="G157" s="95"/>
      <c r="H157" s="327">
        <v>20000</v>
      </c>
      <c r="I157" s="75">
        <f t="shared" si="6"/>
        <v>10000</v>
      </c>
      <c r="J157" s="147"/>
    </row>
    <row r="158" spans="1:10" ht="17.25" customHeight="1" x14ac:dyDescent="0.15">
      <c r="A158" s="305">
        <v>130</v>
      </c>
      <c r="B158" s="35"/>
      <c r="C158" s="408" t="s">
        <v>827</v>
      </c>
      <c r="D158" s="89">
        <v>1</v>
      </c>
      <c r="E158" s="37"/>
      <c r="F158" s="38">
        <v>1</v>
      </c>
      <c r="G158" s="95"/>
      <c r="H158" s="327">
        <v>20000</v>
      </c>
      <c r="I158" s="75">
        <f t="shared" si="6"/>
        <v>10000</v>
      </c>
      <c r="J158" s="147"/>
    </row>
    <row r="159" spans="1:10" ht="17.25" customHeight="1" x14ac:dyDescent="0.15">
      <c r="A159" s="305">
        <v>131</v>
      </c>
      <c r="B159" s="35"/>
      <c r="C159" s="8" t="s">
        <v>828</v>
      </c>
      <c r="D159" s="89">
        <v>1</v>
      </c>
      <c r="E159" s="37"/>
      <c r="F159" s="38">
        <v>1</v>
      </c>
      <c r="G159" s="95"/>
      <c r="H159" s="327">
        <v>20000</v>
      </c>
      <c r="I159" s="75">
        <f t="shared" si="6"/>
        <v>10000</v>
      </c>
      <c r="J159" s="147"/>
    </row>
    <row r="160" spans="1:10" ht="17.25" customHeight="1" x14ac:dyDescent="0.15">
      <c r="A160" s="305">
        <v>132</v>
      </c>
      <c r="B160" s="35"/>
      <c r="C160" s="408" t="s">
        <v>829</v>
      </c>
      <c r="D160" s="89">
        <v>1</v>
      </c>
      <c r="E160" s="37"/>
      <c r="F160" s="38">
        <v>1</v>
      </c>
      <c r="G160" s="95"/>
      <c r="H160" s="327">
        <v>20000</v>
      </c>
      <c r="I160" s="75">
        <f t="shared" si="6"/>
        <v>10000</v>
      </c>
      <c r="J160" s="147"/>
    </row>
    <row r="161" spans="1:10" ht="17.25" customHeight="1" x14ac:dyDescent="0.15">
      <c r="A161" s="305">
        <v>133</v>
      </c>
      <c r="B161" s="35"/>
      <c r="C161" s="2" t="s">
        <v>830</v>
      </c>
      <c r="D161" s="89">
        <v>1</v>
      </c>
      <c r="E161" s="37"/>
      <c r="F161" s="38">
        <v>1</v>
      </c>
      <c r="G161" s="95"/>
      <c r="H161" s="327">
        <v>20000</v>
      </c>
      <c r="I161" s="75">
        <f t="shared" si="6"/>
        <v>10000</v>
      </c>
      <c r="J161" s="147"/>
    </row>
    <row r="162" spans="1:10" ht="17.25" customHeight="1" x14ac:dyDescent="0.15">
      <c r="A162" s="308">
        <v>18</v>
      </c>
      <c r="B162" s="35"/>
      <c r="C162" s="45" t="s">
        <v>617</v>
      </c>
      <c r="D162" s="89">
        <v>1</v>
      </c>
      <c r="E162" s="37"/>
      <c r="F162" s="38"/>
      <c r="G162" s="95"/>
      <c r="H162" s="75"/>
      <c r="I162" s="40"/>
      <c r="J162" s="147"/>
    </row>
    <row r="163" spans="1:10" ht="17.25" customHeight="1" x14ac:dyDescent="0.15">
      <c r="A163" s="308">
        <v>19</v>
      </c>
      <c r="B163" s="35"/>
      <c r="C163" s="242" t="s">
        <v>823</v>
      </c>
      <c r="D163" s="89">
        <v>1</v>
      </c>
      <c r="E163" s="37"/>
      <c r="F163" s="38"/>
      <c r="G163" s="95"/>
      <c r="H163" s="327"/>
      <c r="I163" s="40"/>
      <c r="J163" s="147"/>
    </row>
    <row r="164" spans="1:10" ht="17.25" customHeight="1" x14ac:dyDescent="0.15">
      <c r="A164" s="308">
        <v>20</v>
      </c>
      <c r="B164" s="464"/>
      <c r="C164" s="242" t="s">
        <v>1051</v>
      </c>
      <c r="D164" s="89">
        <v>1</v>
      </c>
      <c r="E164" s="37"/>
      <c r="F164" s="38"/>
      <c r="G164" s="95"/>
      <c r="H164" s="327"/>
      <c r="I164" s="40"/>
      <c r="J164" s="147"/>
    </row>
    <row r="165" spans="1:10" ht="17.25" customHeight="1" x14ac:dyDescent="0.15">
      <c r="A165" s="308">
        <v>21</v>
      </c>
      <c r="B165" s="450"/>
      <c r="C165" s="45" t="s">
        <v>921</v>
      </c>
      <c r="D165" s="89">
        <v>1</v>
      </c>
      <c r="E165" s="37"/>
      <c r="F165" s="38"/>
      <c r="G165" s="95"/>
      <c r="H165" s="75"/>
      <c r="I165" s="40"/>
      <c r="J165" s="147"/>
    </row>
    <row r="166" spans="1:10" ht="17.25" customHeight="1" x14ac:dyDescent="0.15">
      <c r="A166" s="308">
        <v>22</v>
      </c>
      <c r="B166" s="435"/>
      <c r="C166" s="45" t="s">
        <v>1015</v>
      </c>
      <c r="D166" s="89">
        <v>1</v>
      </c>
      <c r="E166" s="37"/>
      <c r="F166" s="38"/>
      <c r="G166" s="95"/>
      <c r="H166" s="75"/>
      <c r="I166" s="40"/>
      <c r="J166" s="147"/>
    </row>
    <row r="167" spans="1:10" ht="17.25" customHeight="1" thickBot="1" x14ac:dyDescent="0.2">
      <c r="A167" s="308">
        <v>23</v>
      </c>
      <c r="B167" s="417"/>
      <c r="C167" s="45" t="s">
        <v>991</v>
      </c>
      <c r="D167" s="89">
        <v>1</v>
      </c>
      <c r="E167" s="37"/>
      <c r="F167" s="38"/>
      <c r="G167" s="95"/>
      <c r="H167" s="75"/>
      <c r="I167" s="40"/>
      <c r="J167" s="147"/>
    </row>
    <row r="168" spans="1:10" ht="17.25" customHeight="1" x14ac:dyDescent="0.15">
      <c r="A168" s="320">
        <v>134</v>
      </c>
      <c r="B168" s="27" t="s">
        <v>103</v>
      </c>
      <c r="C168" s="1" t="s">
        <v>831</v>
      </c>
      <c r="D168" s="175">
        <v>1</v>
      </c>
      <c r="E168" s="29"/>
      <c r="F168" s="30">
        <v>1</v>
      </c>
      <c r="G168" s="344"/>
      <c r="H168" s="324">
        <v>20000</v>
      </c>
      <c r="I168" s="75">
        <f t="shared" ref="I168:I196" si="7">F168*10000</f>
        <v>10000</v>
      </c>
      <c r="J168" s="345"/>
    </row>
    <row r="169" spans="1:10" ht="17.25" customHeight="1" x14ac:dyDescent="0.15">
      <c r="A169" s="305">
        <v>135</v>
      </c>
      <c r="B169" s="35"/>
      <c r="C169" s="409" t="s">
        <v>832</v>
      </c>
      <c r="D169" s="89">
        <v>1</v>
      </c>
      <c r="E169" s="37"/>
      <c r="F169" s="38">
        <v>1</v>
      </c>
      <c r="G169" s="39"/>
      <c r="H169" s="327">
        <v>20000</v>
      </c>
      <c r="I169" s="75">
        <f t="shared" si="7"/>
        <v>10000</v>
      </c>
      <c r="J169" s="147"/>
    </row>
    <row r="170" spans="1:10" ht="17.25" customHeight="1" x14ac:dyDescent="0.15">
      <c r="A170" s="305">
        <v>136</v>
      </c>
      <c r="B170" s="35"/>
      <c r="C170" s="7" t="s">
        <v>833</v>
      </c>
      <c r="D170" s="89">
        <v>1</v>
      </c>
      <c r="E170" s="37"/>
      <c r="F170" s="38">
        <v>1</v>
      </c>
      <c r="G170" s="39"/>
      <c r="H170" s="327">
        <v>20000</v>
      </c>
      <c r="I170" s="75">
        <f t="shared" si="7"/>
        <v>10000</v>
      </c>
      <c r="J170" s="346"/>
    </row>
    <row r="171" spans="1:10" ht="17.25" customHeight="1" x14ac:dyDescent="0.15">
      <c r="A171" s="305">
        <v>137</v>
      </c>
      <c r="B171" s="35"/>
      <c r="C171" s="7" t="s">
        <v>834</v>
      </c>
      <c r="D171" s="89">
        <v>1</v>
      </c>
      <c r="E171" s="37"/>
      <c r="F171" s="38">
        <v>1</v>
      </c>
      <c r="G171" s="39"/>
      <c r="H171" s="327">
        <v>20000</v>
      </c>
      <c r="I171" s="75">
        <f t="shared" si="7"/>
        <v>10000</v>
      </c>
      <c r="J171" s="346"/>
    </row>
    <row r="172" spans="1:10" ht="17.25" customHeight="1" x14ac:dyDescent="0.15">
      <c r="A172" s="305">
        <v>138</v>
      </c>
      <c r="B172" s="35"/>
      <c r="C172" s="12" t="s">
        <v>835</v>
      </c>
      <c r="D172" s="89">
        <v>1</v>
      </c>
      <c r="E172" s="37"/>
      <c r="F172" s="38">
        <v>1</v>
      </c>
      <c r="G172" s="39"/>
      <c r="H172" s="327">
        <v>20000</v>
      </c>
      <c r="I172" s="75">
        <f t="shared" si="7"/>
        <v>10000</v>
      </c>
      <c r="J172" s="337"/>
    </row>
    <row r="173" spans="1:10" ht="17.25" customHeight="1" x14ac:dyDescent="0.15">
      <c r="A173" s="305">
        <v>139</v>
      </c>
      <c r="B173" s="35"/>
      <c r="C173" s="14" t="s">
        <v>836</v>
      </c>
      <c r="D173" s="89">
        <v>1</v>
      </c>
      <c r="E173" s="307"/>
      <c r="F173" s="38">
        <v>1</v>
      </c>
      <c r="G173" s="39"/>
      <c r="H173" s="327">
        <v>20000</v>
      </c>
      <c r="I173" s="75">
        <f t="shared" si="7"/>
        <v>10000</v>
      </c>
      <c r="J173" s="346"/>
    </row>
    <row r="174" spans="1:10" ht="17.25" customHeight="1" x14ac:dyDescent="0.15">
      <c r="A174" s="305">
        <v>140</v>
      </c>
      <c r="B174" s="35"/>
      <c r="C174" s="2" t="s">
        <v>837</v>
      </c>
      <c r="D174" s="89">
        <v>1</v>
      </c>
      <c r="E174" s="37"/>
      <c r="F174" s="38">
        <v>1</v>
      </c>
      <c r="G174" s="39"/>
      <c r="H174" s="327">
        <v>20000</v>
      </c>
      <c r="I174" s="75">
        <f t="shared" si="7"/>
        <v>10000</v>
      </c>
      <c r="J174" s="147"/>
    </row>
    <row r="175" spans="1:10" ht="17.25" customHeight="1" x14ac:dyDescent="0.15">
      <c r="A175" s="305">
        <v>141</v>
      </c>
      <c r="B175" s="35"/>
      <c r="C175" s="409" t="s">
        <v>838</v>
      </c>
      <c r="D175" s="89">
        <v>1</v>
      </c>
      <c r="E175" s="37"/>
      <c r="F175" s="38">
        <v>1</v>
      </c>
      <c r="G175" s="39"/>
      <c r="H175" s="327">
        <v>20000</v>
      </c>
      <c r="I175" s="75">
        <f t="shared" si="7"/>
        <v>10000</v>
      </c>
      <c r="J175" s="147"/>
    </row>
    <row r="176" spans="1:10" ht="17.25" customHeight="1" x14ac:dyDescent="0.15">
      <c r="A176" s="305">
        <v>142</v>
      </c>
      <c r="B176" s="35"/>
      <c r="C176" s="13" t="s">
        <v>839</v>
      </c>
      <c r="D176" s="89">
        <v>1</v>
      </c>
      <c r="E176" s="307"/>
      <c r="F176" s="38">
        <v>1</v>
      </c>
      <c r="G176" s="39"/>
      <c r="H176" s="327">
        <v>20000</v>
      </c>
      <c r="I176" s="75">
        <f t="shared" si="7"/>
        <v>10000</v>
      </c>
      <c r="J176" s="147"/>
    </row>
    <row r="177" spans="1:10" ht="17.25" customHeight="1" x14ac:dyDescent="0.15">
      <c r="A177" s="305">
        <v>143</v>
      </c>
      <c r="B177" s="35"/>
      <c r="C177" s="409" t="s">
        <v>841</v>
      </c>
      <c r="D177" s="89">
        <v>1</v>
      </c>
      <c r="E177" s="37"/>
      <c r="F177" s="38">
        <v>1</v>
      </c>
      <c r="G177" s="39"/>
      <c r="H177" s="327">
        <v>20000</v>
      </c>
      <c r="I177" s="75">
        <f t="shared" si="7"/>
        <v>10000</v>
      </c>
      <c r="J177" s="147"/>
    </row>
    <row r="178" spans="1:10" ht="17.25" customHeight="1" x14ac:dyDescent="0.15">
      <c r="A178" s="305">
        <v>144</v>
      </c>
      <c r="B178" s="35"/>
      <c r="C178" s="409" t="s">
        <v>842</v>
      </c>
      <c r="D178" s="89">
        <v>1</v>
      </c>
      <c r="E178" s="37"/>
      <c r="F178" s="38">
        <v>1</v>
      </c>
      <c r="G178" s="39"/>
      <c r="H178" s="327">
        <v>20000</v>
      </c>
      <c r="I178" s="75">
        <f t="shared" si="7"/>
        <v>10000</v>
      </c>
      <c r="J178" s="147"/>
    </row>
    <row r="179" spans="1:10" ht="17.25" customHeight="1" x14ac:dyDescent="0.15">
      <c r="A179" s="305">
        <v>145</v>
      </c>
      <c r="B179" s="35"/>
      <c r="C179" s="409" t="s">
        <v>843</v>
      </c>
      <c r="D179" s="89">
        <v>1</v>
      </c>
      <c r="E179" s="37"/>
      <c r="F179" s="38">
        <v>1</v>
      </c>
      <c r="G179" s="39"/>
      <c r="H179" s="327">
        <v>20000</v>
      </c>
      <c r="I179" s="75">
        <f t="shared" si="7"/>
        <v>10000</v>
      </c>
      <c r="J179" s="147"/>
    </row>
    <row r="180" spans="1:10" ht="17.25" customHeight="1" x14ac:dyDescent="0.15">
      <c r="A180" s="305">
        <v>146</v>
      </c>
      <c r="B180" s="35"/>
      <c r="C180" s="409" t="s">
        <v>844</v>
      </c>
      <c r="D180" s="89">
        <v>1</v>
      </c>
      <c r="E180" s="37"/>
      <c r="F180" s="38">
        <v>1</v>
      </c>
      <c r="G180" s="39"/>
      <c r="H180" s="327">
        <v>20000</v>
      </c>
      <c r="I180" s="75">
        <f t="shared" si="7"/>
        <v>10000</v>
      </c>
      <c r="J180" s="347"/>
    </row>
    <row r="181" spans="1:10" ht="17.25" customHeight="1" x14ac:dyDescent="0.15">
      <c r="A181" s="305">
        <v>147</v>
      </c>
      <c r="B181" s="35"/>
      <c r="C181" s="409" t="s">
        <v>845</v>
      </c>
      <c r="D181" s="89">
        <v>1</v>
      </c>
      <c r="E181" s="37"/>
      <c r="F181" s="38">
        <v>1</v>
      </c>
      <c r="G181" s="39"/>
      <c r="H181" s="327">
        <v>20000</v>
      </c>
      <c r="I181" s="75">
        <f t="shared" si="7"/>
        <v>10000</v>
      </c>
      <c r="J181" s="147"/>
    </row>
    <row r="182" spans="1:10" ht="17.25" customHeight="1" x14ac:dyDescent="0.15">
      <c r="A182" s="305">
        <v>148</v>
      </c>
      <c r="B182" s="35"/>
      <c r="C182" s="409" t="s">
        <v>846</v>
      </c>
      <c r="D182" s="89">
        <v>1</v>
      </c>
      <c r="E182" s="37"/>
      <c r="F182" s="38">
        <v>1</v>
      </c>
      <c r="G182" s="39"/>
      <c r="H182" s="327">
        <v>20000</v>
      </c>
      <c r="I182" s="75">
        <f t="shared" si="7"/>
        <v>10000</v>
      </c>
      <c r="J182" s="147"/>
    </row>
    <row r="183" spans="1:10" ht="17.25" customHeight="1" x14ac:dyDescent="0.15">
      <c r="A183" s="305">
        <v>149</v>
      </c>
      <c r="B183" s="35"/>
      <c r="C183" s="11" t="s">
        <v>848</v>
      </c>
      <c r="D183" s="89">
        <v>1</v>
      </c>
      <c r="E183" s="37"/>
      <c r="F183" s="38">
        <v>1</v>
      </c>
      <c r="G183" s="39"/>
      <c r="H183" s="327">
        <v>20000</v>
      </c>
      <c r="I183" s="75">
        <f t="shared" si="7"/>
        <v>10000</v>
      </c>
      <c r="J183" s="147"/>
    </row>
    <row r="184" spans="1:10" ht="17.25" customHeight="1" x14ac:dyDescent="0.15">
      <c r="A184" s="305">
        <v>150</v>
      </c>
      <c r="B184" s="35"/>
      <c r="C184" s="3" t="s">
        <v>849</v>
      </c>
      <c r="D184" s="89">
        <v>1</v>
      </c>
      <c r="E184" s="37"/>
      <c r="F184" s="38">
        <v>1</v>
      </c>
      <c r="G184" s="39"/>
      <c r="H184" s="327">
        <v>20000</v>
      </c>
      <c r="I184" s="75">
        <f t="shared" si="7"/>
        <v>10000</v>
      </c>
      <c r="J184" s="147"/>
    </row>
    <row r="185" spans="1:10" ht="17.25" customHeight="1" x14ac:dyDescent="0.15">
      <c r="A185" s="305">
        <v>151</v>
      </c>
      <c r="B185" s="35"/>
      <c r="C185" s="409" t="s">
        <v>850</v>
      </c>
      <c r="D185" s="89">
        <v>1</v>
      </c>
      <c r="E185" s="37"/>
      <c r="F185" s="38">
        <v>1</v>
      </c>
      <c r="G185" s="39"/>
      <c r="H185" s="327">
        <v>20000</v>
      </c>
      <c r="I185" s="75">
        <f t="shared" si="7"/>
        <v>10000</v>
      </c>
      <c r="J185" s="147"/>
    </row>
    <row r="186" spans="1:10" ht="17.25" customHeight="1" x14ac:dyDescent="0.15">
      <c r="A186" s="305">
        <v>152</v>
      </c>
      <c r="B186" s="35"/>
      <c r="C186" s="2" t="s">
        <v>851</v>
      </c>
      <c r="D186" s="89">
        <v>1</v>
      </c>
      <c r="E186" s="37"/>
      <c r="F186" s="38">
        <v>1</v>
      </c>
      <c r="G186" s="39"/>
      <c r="H186" s="327">
        <v>20000</v>
      </c>
      <c r="I186" s="75">
        <f t="shared" si="7"/>
        <v>10000</v>
      </c>
      <c r="J186" s="147"/>
    </row>
    <row r="187" spans="1:10" ht="17.25" customHeight="1" x14ac:dyDescent="0.15">
      <c r="A187" s="305">
        <v>153</v>
      </c>
      <c r="B187" s="35"/>
      <c r="C187" s="409" t="s">
        <v>852</v>
      </c>
      <c r="D187" s="89">
        <v>1</v>
      </c>
      <c r="E187" s="37"/>
      <c r="F187" s="38">
        <v>1</v>
      </c>
      <c r="G187" s="39"/>
      <c r="H187" s="327">
        <v>20000</v>
      </c>
      <c r="I187" s="75">
        <f t="shared" si="7"/>
        <v>10000</v>
      </c>
      <c r="J187" s="147"/>
    </row>
    <row r="188" spans="1:10" ht="17.25" customHeight="1" x14ac:dyDescent="0.15">
      <c r="A188" s="305">
        <v>154</v>
      </c>
      <c r="B188" s="35"/>
      <c r="C188" s="2" t="s">
        <v>853</v>
      </c>
      <c r="D188" s="89">
        <v>1</v>
      </c>
      <c r="E188" s="37"/>
      <c r="F188" s="38">
        <v>1</v>
      </c>
      <c r="G188" s="39"/>
      <c r="H188" s="327">
        <v>20000</v>
      </c>
      <c r="I188" s="75">
        <f t="shared" si="7"/>
        <v>10000</v>
      </c>
      <c r="J188" s="147"/>
    </row>
    <row r="189" spans="1:10" ht="17.25" customHeight="1" x14ac:dyDescent="0.15">
      <c r="A189" s="305">
        <v>155</v>
      </c>
      <c r="B189" s="35"/>
      <c r="C189" s="11" t="s">
        <v>854</v>
      </c>
      <c r="D189" s="89">
        <v>1</v>
      </c>
      <c r="E189" s="37"/>
      <c r="F189" s="38">
        <v>1</v>
      </c>
      <c r="G189" s="39"/>
      <c r="H189" s="327">
        <v>20000</v>
      </c>
      <c r="I189" s="75">
        <f t="shared" si="7"/>
        <v>10000</v>
      </c>
      <c r="J189" s="147"/>
    </row>
    <row r="190" spans="1:10" ht="17.25" customHeight="1" x14ac:dyDescent="0.15">
      <c r="A190" s="305">
        <v>156</v>
      </c>
      <c r="B190" s="35"/>
      <c r="C190" s="409" t="s">
        <v>855</v>
      </c>
      <c r="D190" s="89">
        <v>1</v>
      </c>
      <c r="E190" s="37"/>
      <c r="F190" s="38">
        <v>1</v>
      </c>
      <c r="G190" s="39"/>
      <c r="H190" s="327">
        <v>20000</v>
      </c>
      <c r="I190" s="75">
        <f t="shared" si="7"/>
        <v>10000</v>
      </c>
      <c r="J190" s="147"/>
    </row>
    <row r="191" spans="1:10" ht="17.25" customHeight="1" x14ac:dyDescent="0.15">
      <c r="A191" s="305">
        <v>157</v>
      </c>
      <c r="B191" s="35"/>
      <c r="C191" s="3" t="s">
        <v>856</v>
      </c>
      <c r="D191" s="89">
        <v>1</v>
      </c>
      <c r="E191" s="37"/>
      <c r="F191" s="38">
        <v>1</v>
      </c>
      <c r="G191" s="39"/>
      <c r="H191" s="327">
        <v>20000</v>
      </c>
      <c r="I191" s="75">
        <f t="shared" si="7"/>
        <v>10000</v>
      </c>
      <c r="J191" s="346"/>
    </row>
    <row r="192" spans="1:10" ht="17.25" customHeight="1" x14ac:dyDescent="0.15">
      <c r="A192" s="305">
        <v>158</v>
      </c>
      <c r="B192" s="35"/>
      <c r="C192" s="410" t="s">
        <v>857</v>
      </c>
      <c r="D192" s="89">
        <v>1</v>
      </c>
      <c r="E192" s="37"/>
      <c r="F192" s="38">
        <v>1</v>
      </c>
      <c r="G192" s="39"/>
      <c r="H192" s="327">
        <v>20000</v>
      </c>
      <c r="I192" s="75">
        <f t="shared" si="7"/>
        <v>10000</v>
      </c>
      <c r="J192" s="346"/>
    </row>
    <row r="193" spans="1:10" ht="17.25" customHeight="1" x14ac:dyDescent="0.15">
      <c r="A193" s="305">
        <v>159</v>
      </c>
      <c r="B193" s="35"/>
      <c r="C193" s="7" t="s">
        <v>537</v>
      </c>
      <c r="D193" s="89">
        <v>1</v>
      </c>
      <c r="E193" s="307"/>
      <c r="F193" s="38">
        <v>1</v>
      </c>
      <c r="G193" s="39"/>
      <c r="H193" s="327">
        <v>20000</v>
      </c>
      <c r="I193" s="75">
        <f t="shared" si="7"/>
        <v>10000</v>
      </c>
      <c r="J193" s="346"/>
    </row>
    <row r="194" spans="1:10" ht="17.25" customHeight="1" x14ac:dyDescent="0.15">
      <c r="A194" s="305">
        <v>160</v>
      </c>
      <c r="B194" s="417"/>
      <c r="C194" s="7" t="s">
        <v>922</v>
      </c>
      <c r="D194" s="89">
        <v>1</v>
      </c>
      <c r="E194" s="37"/>
      <c r="F194" s="38">
        <v>1</v>
      </c>
      <c r="G194" s="39"/>
      <c r="H194" s="327">
        <v>20000</v>
      </c>
      <c r="I194" s="75">
        <f t="shared" si="7"/>
        <v>10000</v>
      </c>
      <c r="J194" s="147"/>
    </row>
    <row r="195" spans="1:10" ht="17.25" customHeight="1" x14ac:dyDescent="0.15">
      <c r="A195" s="305">
        <v>161</v>
      </c>
      <c r="B195" s="35"/>
      <c r="C195" s="3" t="s">
        <v>847</v>
      </c>
      <c r="D195" s="89">
        <v>1</v>
      </c>
      <c r="E195" s="37"/>
      <c r="F195" s="38">
        <v>1</v>
      </c>
      <c r="G195" s="39"/>
      <c r="H195" s="327">
        <v>20000</v>
      </c>
      <c r="I195" s="75">
        <f t="shared" si="7"/>
        <v>10000</v>
      </c>
      <c r="J195" s="147"/>
    </row>
    <row r="196" spans="1:10" ht="17.25" customHeight="1" x14ac:dyDescent="0.15">
      <c r="A196" s="305">
        <v>162</v>
      </c>
      <c r="B196" s="35"/>
      <c r="C196" s="228" t="s">
        <v>840</v>
      </c>
      <c r="D196" s="89">
        <v>1</v>
      </c>
      <c r="E196" s="37"/>
      <c r="F196" s="38">
        <v>1</v>
      </c>
      <c r="G196" s="39"/>
      <c r="H196" s="327">
        <v>20000</v>
      </c>
      <c r="I196" s="75">
        <f t="shared" si="7"/>
        <v>10000</v>
      </c>
      <c r="J196" s="147"/>
    </row>
    <row r="197" spans="1:10" ht="17.25" customHeight="1" thickBot="1" x14ac:dyDescent="0.2">
      <c r="A197" s="309">
        <v>24</v>
      </c>
      <c r="B197" s="55"/>
      <c r="C197" s="97" t="s">
        <v>934</v>
      </c>
      <c r="D197" s="79">
        <v>1</v>
      </c>
      <c r="E197" s="80"/>
      <c r="F197" s="98"/>
      <c r="G197" s="142"/>
      <c r="H197" s="101"/>
      <c r="I197" s="101"/>
      <c r="J197" s="164"/>
    </row>
    <row r="198" spans="1:10" ht="17.25" customHeight="1" x14ac:dyDescent="0.15">
      <c r="A198" s="573" t="s">
        <v>3</v>
      </c>
      <c r="B198" s="575" t="s">
        <v>0</v>
      </c>
      <c r="C198" s="575" t="s">
        <v>318</v>
      </c>
      <c r="D198" s="577" t="s">
        <v>440</v>
      </c>
      <c r="E198" s="578"/>
      <c r="F198" s="577" t="s">
        <v>77</v>
      </c>
      <c r="G198" s="578"/>
      <c r="H198" s="567" t="s">
        <v>315</v>
      </c>
      <c r="I198" s="567" t="s">
        <v>4</v>
      </c>
      <c r="J198" s="571" t="s">
        <v>5</v>
      </c>
    </row>
    <row r="199" spans="1:10" ht="17.25" customHeight="1" thickBot="1" x14ac:dyDescent="0.2">
      <c r="A199" s="574"/>
      <c r="B199" s="576"/>
      <c r="C199" s="576"/>
      <c r="D199" s="22" t="s">
        <v>438</v>
      </c>
      <c r="E199" s="23" t="s">
        <v>442</v>
      </c>
      <c r="F199" s="24" t="s">
        <v>438</v>
      </c>
      <c r="G199" s="25" t="s">
        <v>442</v>
      </c>
      <c r="H199" s="568"/>
      <c r="I199" s="568"/>
      <c r="J199" s="572"/>
    </row>
    <row r="200" spans="1:10" ht="17.25" customHeight="1" x14ac:dyDescent="0.15">
      <c r="A200" s="303">
        <v>163</v>
      </c>
      <c r="B200" s="27" t="s">
        <v>38</v>
      </c>
      <c r="C200" s="247" t="s">
        <v>858</v>
      </c>
      <c r="D200" s="141">
        <v>1</v>
      </c>
      <c r="E200" s="66"/>
      <c r="F200" s="67">
        <v>1</v>
      </c>
      <c r="G200" s="68"/>
      <c r="H200" s="341">
        <v>20000</v>
      </c>
      <c r="I200" s="75">
        <f t="shared" ref="I200:I219" si="8">F200*10000</f>
        <v>10000</v>
      </c>
      <c r="J200" s="342"/>
    </row>
    <row r="201" spans="1:10" s="43" customFormat="1" ht="17.25" customHeight="1" x14ac:dyDescent="0.15">
      <c r="A201" s="305">
        <v>164</v>
      </c>
      <c r="B201" s="35"/>
      <c r="C201" s="7" t="s">
        <v>859</v>
      </c>
      <c r="D201" s="89">
        <v>1</v>
      </c>
      <c r="E201" s="37"/>
      <c r="F201" s="38">
        <v>1</v>
      </c>
      <c r="G201" s="39"/>
      <c r="H201" s="327">
        <v>20000</v>
      </c>
      <c r="I201" s="75">
        <f t="shared" si="8"/>
        <v>10000</v>
      </c>
      <c r="J201" s="348"/>
    </row>
    <row r="202" spans="1:10" ht="17.25" customHeight="1" x14ac:dyDescent="0.15">
      <c r="A202" s="305">
        <v>165</v>
      </c>
      <c r="B202" s="35"/>
      <c r="C202" s="8" t="s">
        <v>860</v>
      </c>
      <c r="D202" s="89">
        <v>1</v>
      </c>
      <c r="E202" s="37"/>
      <c r="F202" s="38">
        <v>1</v>
      </c>
      <c r="G202" s="39"/>
      <c r="H202" s="327">
        <v>20000</v>
      </c>
      <c r="I202" s="75">
        <f t="shared" si="8"/>
        <v>10000</v>
      </c>
      <c r="J202" s="337"/>
    </row>
    <row r="203" spans="1:10" ht="17.25" customHeight="1" x14ac:dyDescent="0.15">
      <c r="A203" s="305">
        <v>166</v>
      </c>
      <c r="B203" s="35"/>
      <c r="C203" s="8" t="s">
        <v>861</v>
      </c>
      <c r="D203" s="89">
        <v>1</v>
      </c>
      <c r="E203" s="37"/>
      <c r="F203" s="38">
        <v>1</v>
      </c>
      <c r="G203" s="39"/>
      <c r="H203" s="327">
        <v>20000</v>
      </c>
      <c r="I203" s="75">
        <f t="shared" si="8"/>
        <v>10000</v>
      </c>
      <c r="J203" s="93"/>
    </row>
    <row r="204" spans="1:10" ht="17.25" customHeight="1" x14ac:dyDescent="0.15">
      <c r="A204" s="305">
        <v>167</v>
      </c>
      <c r="B204" s="35"/>
      <c r="C204" s="8" t="s">
        <v>862</v>
      </c>
      <c r="D204" s="89">
        <v>1</v>
      </c>
      <c r="E204" s="37"/>
      <c r="F204" s="38">
        <v>1</v>
      </c>
      <c r="G204" s="39"/>
      <c r="H204" s="327">
        <v>20000</v>
      </c>
      <c r="I204" s="75">
        <f t="shared" si="8"/>
        <v>10000</v>
      </c>
      <c r="J204" s="349"/>
    </row>
    <row r="205" spans="1:10" ht="17.25" customHeight="1" x14ac:dyDescent="0.15">
      <c r="A205" s="305">
        <v>168</v>
      </c>
      <c r="B205" s="35"/>
      <c r="C205" s="87" t="s">
        <v>863</v>
      </c>
      <c r="D205" s="89">
        <v>1</v>
      </c>
      <c r="E205" s="37"/>
      <c r="F205" s="38">
        <v>1</v>
      </c>
      <c r="G205" s="39"/>
      <c r="H205" s="327">
        <v>20000</v>
      </c>
      <c r="I205" s="75">
        <f t="shared" si="8"/>
        <v>10000</v>
      </c>
      <c r="J205" s="349"/>
    </row>
    <row r="206" spans="1:10" ht="17.25" customHeight="1" x14ac:dyDescent="0.15">
      <c r="A206" s="305">
        <v>169</v>
      </c>
      <c r="B206" s="35"/>
      <c r="C206" s="8" t="s">
        <v>864</v>
      </c>
      <c r="D206" s="89">
        <v>1</v>
      </c>
      <c r="E206" s="37"/>
      <c r="F206" s="38">
        <v>1</v>
      </c>
      <c r="G206" s="39"/>
      <c r="H206" s="327">
        <v>20000</v>
      </c>
      <c r="I206" s="75">
        <f t="shared" si="8"/>
        <v>10000</v>
      </c>
      <c r="J206" s="349"/>
    </row>
    <row r="207" spans="1:10" ht="17.25" customHeight="1" x14ac:dyDescent="0.15">
      <c r="A207" s="305">
        <v>170</v>
      </c>
      <c r="B207" s="35"/>
      <c r="C207" s="8" t="s">
        <v>865</v>
      </c>
      <c r="D207" s="89">
        <v>1</v>
      </c>
      <c r="E207" s="37"/>
      <c r="F207" s="38">
        <v>1</v>
      </c>
      <c r="G207" s="39"/>
      <c r="H207" s="327">
        <v>20000</v>
      </c>
      <c r="I207" s="75">
        <f t="shared" si="8"/>
        <v>10000</v>
      </c>
      <c r="J207" s="337"/>
    </row>
    <row r="208" spans="1:10" ht="17.25" customHeight="1" x14ac:dyDescent="0.15">
      <c r="A208" s="305">
        <v>171</v>
      </c>
      <c r="B208" s="35"/>
      <c r="C208" s="8" t="s">
        <v>866</v>
      </c>
      <c r="D208" s="89">
        <v>1</v>
      </c>
      <c r="E208" s="37"/>
      <c r="F208" s="38">
        <v>1</v>
      </c>
      <c r="G208" s="39"/>
      <c r="H208" s="327">
        <v>20000</v>
      </c>
      <c r="I208" s="75">
        <f t="shared" si="8"/>
        <v>10000</v>
      </c>
      <c r="J208" s="93"/>
    </row>
    <row r="209" spans="1:10" ht="17.25" customHeight="1" x14ac:dyDescent="0.15">
      <c r="A209" s="305">
        <v>172</v>
      </c>
      <c r="B209" s="35"/>
      <c r="C209" s="14" t="s">
        <v>867</v>
      </c>
      <c r="D209" s="89">
        <v>1</v>
      </c>
      <c r="E209" s="37"/>
      <c r="F209" s="38">
        <v>1</v>
      </c>
      <c r="G209" s="39"/>
      <c r="H209" s="327">
        <v>20000</v>
      </c>
      <c r="I209" s="75">
        <f t="shared" si="8"/>
        <v>10000</v>
      </c>
      <c r="J209" s="337"/>
    </row>
    <row r="210" spans="1:10" ht="17.25" customHeight="1" x14ac:dyDescent="0.15">
      <c r="A210" s="305">
        <v>173</v>
      </c>
      <c r="B210" s="35"/>
      <c r="C210" s="8" t="s">
        <v>868</v>
      </c>
      <c r="D210" s="89">
        <v>1</v>
      </c>
      <c r="E210" s="37"/>
      <c r="F210" s="38">
        <v>1</v>
      </c>
      <c r="G210" s="39"/>
      <c r="H210" s="327">
        <v>20000</v>
      </c>
      <c r="I210" s="75">
        <f t="shared" si="8"/>
        <v>10000</v>
      </c>
      <c r="J210" s="349"/>
    </row>
    <row r="211" spans="1:10" ht="17.25" customHeight="1" x14ac:dyDescent="0.15">
      <c r="A211" s="305">
        <v>174</v>
      </c>
      <c r="B211" s="35"/>
      <c r="C211" s="8" t="s">
        <v>869</v>
      </c>
      <c r="D211" s="89">
        <v>1</v>
      </c>
      <c r="E211" s="37"/>
      <c r="F211" s="38">
        <v>1</v>
      </c>
      <c r="G211" s="39"/>
      <c r="H211" s="327">
        <v>20000</v>
      </c>
      <c r="I211" s="75">
        <f t="shared" si="8"/>
        <v>10000</v>
      </c>
      <c r="J211" s="349"/>
    </row>
    <row r="212" spans="1:10" ht="17.25" customHeight="1" x14ac:dyDescent="0.15">
      <c r="A212" s="305">
        <v>175</v>
      </c>
      <c r="B212" s="35"/>
      <c r="C212" s="8" t="s">
        <v>870</v>
      </c>
      <c r="D212" s="89">
        <v>1</v>
      </c>
      <c r="E212" s="37"/>
      <c r="F212" s="38">
        <v>1</v>
      </c>
      <c r="G212" s="39"/>
      <c r="H212" s="327">
        <v>20000</v>
      </c>
      <c r="I212" s="75">
        <f t="shared" si="8"/>
        <v>10000</v>
      </c>
      <c r="J212" s="349"/>
    </row>
    <row r="213" spans="1:10" ht="17.25" customHeight="1" x14ac:dyDescent="0.15">
      <c r="A213" s="305">
        <v>176</v>
      </c>
      <c r="B213" s="35"/>
      <c r="C213" s="8" t="s">
        <v>871</v>
      </c>
      <c r="D213" s="89">
        <v>1</v>
      </c>
      <c r="E213" s="37"/>
      <c r="F213" s="38">
        <v>1</v>
      </c>
      <c r="G213" s="39"/>
      <c r="H213" s="327">
        <v>20000</v>
      </c>
      <c r="I213" s="75">
        <f t="shared" si="8"/>
        <v>10000</v>
      </c>
      <c r="J213" s="337"/>
    </row>
    <row r="214" spans="1:10" ht="17.25" customHeight="1" x14ac:dyDescent="0.15">
      <c r="A214" s="305">
        <v>177</v>
      </c>
      <c r="B214" s="35"/>
      <c r="C214" s="14" t="s">
        <v>872</v>
      </c>
      <c r="D214" s="89">
        <v>1</v>
      </c>
      <c r="E214" s="37"/>
      <c r="F214" s="38">
        <v>1</v>
      </c>
      <c r="G214" s="39"/>
      <c r="H214" s="327">
        <v>20000</v>
      </c>
      <c r="I214" s="75">
        <f t="shared" si="8"/>
        <v>10000</v>
      </c>
      <c r="J214" s="337"/>
    </row>
    <row r="215" spans="1:10" ht="17.25" customHeight="1" x14ac:dyDescent="0.15">
      <c r="A215" s="305">
        <v>178</v>
      </c>
      <c r="B215" s="35"/>
      <c r="C215" s="13" t="s">
        <v>873</v>
      </c>
      <c r="D215" s="89">
        <v>1</v>
      </c>
      <c r="E215" s="37"/>
      <c r="F215" s="38">
        <v>1</v>
      </c>
      <c r="G215" s="39"/>
      <c r="H215" s="327">
        <v>20000</v>
      </c>
      <c r="I215" s="75">
        <f t="shared" si="8"/>
        <v>10000</v>
      </c>
      <c r="J215" s="93"/>
    </row>
    <row r="216" spans="1:10" ht="17.25" customHeight="1" x14ac:dyDescent="0.15">
      <c r="A216" s="305">
        <v>179</v>
      </c>
      <c r="B216" s="35"/>
      <c r="C216" s="7" t="s">
        <v>874</v>
      </c>
      <c r="D216" s="89">
        <v>1</v>
      </c>
      <c r="E216" s="37"/>
      <c r="F216" s="38">
        <v>1</v>
      </c>
      <c r="G216" s="39"/>
      <c r="H216" s="327">
        <v>20000</v>
      </c>
      <c r="I216" s="75">
        <f t="shared" si="8"/>
        <v>10000</v>
      </c>
      <c r="J216" s="93"/>
    </row>
    <row r="217" spans="1:10" ht="17.25" customHeight="1" x14ac:dyDescent="0.15">
      <c r="A217" s="305">
        <v>180</v>
      </c>
      <c r="B217" s="35"/>
      <c r="C217" s="13" t="s">
        <v>875</v>
      </c>
      <c r="D217" s="89">
        <v>1</v>
      </c>
      <c r="E217" s="37"/>
      <c r="F217" s="38">
        <v>1</v>
      </c>
      <c r="G217" s="39"/>
      <c r="H217" s="327">
        <v>20000</v>
      </c>
      <c r="I217" s="75">
        <f t="shared" si="8"/>
        <v>10000</v>
      </c>
      <c r="J217" s="93"/>
    </row>
    <row r="218" spans="1:10" ht="17.25" customHeight="1" x14ac:dyDescent="0.15">
      <c r="A218" s="305">
        <v>181</v>
      </c>
      <c r="B218" s="35"/>
      <c r="C218" s="13" t="s">
        <v>876</v>
      </c>
      <c r="D218" s="89">
        <v>1</v>
      </c>
      <c r="E218" s="37"/>
      <c r="F218" s="38">
        <v>1</v>
      </c>
      <c r="G218" s="39"/>
      <c r="H218" s="327">
        <v>20000</v>
      </c>
      <c r="I218" s="75">
        <f t="shared" si="8"/>
        <v>10000</v>
      </c>
      <c r="J218" s="93"/>
    </row>
    <row r="219" spans="1:10" ht="17.25" customHeight="1" x14ac:dyDescent="0.15">
      <c r="A219" s="305">
        <v>182</v>
      </c>
      <c r="B219" s="456"/>
      <c r="C219" s="13" t="s">
        <v>214</v>
      </c>
      <c r="D219" s="89">
        <v>1</v>
      </c>
      <c r="E219" s="37"/>
      <c r="F219" s="38">
        <v>1</v>
      </c>
      <c r="G219" s="39"/>
      <c r="H219" s="327">
        <v>20000</v>
      </c>
      <c r="I219" s="75">
        <f t="shared" si="8"/>
        <v>10000</v>
      </c>
      <c r="J219" s="93"/>
    </row>
    <row r="220" spans="1:10" ht="17.25" customHeight="1" thickBot="1" x14ac:dyDescent="0.2">
      <c r="A220" s="459">
        <v>25</v>
      </c>
      <c r="B220" s="55"/>
      <c r="C220" s="97" t="s">
        <v>972</v>
      </c>
      <c r="D220" s="79">
        <v>1</v>
      </c>
      <c r="E220" s="80"/>
      <c r="F220" s="59"/>
      <c r="G220" s="60"/>
      <c r="H220" s="331"/>
      <c r="I220" s="82"/>
      <c r="J220" s="185"/>
    </row>
    <row r="221" spans="1:10" ht="17.25" customHeight="1" x14ac:dyDescent="0.15">
      <c r="A221" s="320">
        <v>183</v>
      </c>
      <c r="B221" s="27" t="s">
        <v>37</v>
      </c>
      <c r="C221" s="247" t="s">
        <v>877</v>
      </c>
      <c r="D221" s="175">
        <v>1</v>
      </c>
      <c r="E221" s="29"/>
      <c r="F221" s="67">
        <v>1</v>
      </c>
      <c r="G221" s="68"/>
      <c r="H221" s="351">
        <v>20000</v>
      </c>
      <c r="I221" s="249">
        <f t="shared" ref="I221:I238" si="9">F221*10000</f>
        <v>10000</v>
      </c>
      <c r="J221" s="345"/>
    </row>
    <row r="222" spans="1:10" ht="17.25" customHeight="1" x14ac:dyDescent="0.15">
      <c r="A222" s="305">
        <v>184</v>
      </c>
      <c r="B222" s="155"/>
      <c r="C222" s="7" t="s">
        <v>878</v>
      </c>
      <c r="D222" s="89">
        <v>1</v>
      </c>
      <c r="E222" s="37"/>
      <c r="F222" s="38">
        <v>1</v>
      </c>
      <c r="G222" s="39"/>
      <c r="H222" s="328">
        <v>20000</v>
      </c>
      <c r="I222" s="75">
        <f t="shared" si="9"/>
        <v>10000</v>
      </c>
      <c r="J222" s="147"/>
    </row>
    <row r="223" spans="1:10" ht="17.25" customHeight="1" x14ac:dyDescent="0.15">
      <c r="A223" s="305">
        <v>185</v>
      </c>
      <c r="B223" s="155"/>
      <c r="C223" s="7" t="s">
        <v>879</v>
      </c>
      <c r="D223" s="89">
        <v>1</v>
      </c>
      <c r="E223" s="37"/>
      <c r="F223" s="38">
        <v>1</v>
      </c>
      <c r="G223" s="39"/>
      <c r="H223" s="328">
        <v>20000</v>
      </c>
      <c r="I223" s="75">
        <f t="shared" si="9"/>
        <v>10000</v>
      </c>
      <c r="J223" s="147"/>
    </row>
    <row r="224" spans="1:10" ht="17.25" customHeight="1" x14ac:dyDescent="0.15">
      <c r="A224" s="305">
        <v>186</v>
      </c>
      <c r="B224" s="155"/>
      <c r="C224" s="7" t="s">
        <v>880</v>
      </c>
      <c r="D224" s="89">
        <v>1</v>
      </c>
      <c r="E224" s="37"/>
      <c r="F224" s="38">
        <v>1</v>
      </c>
      <c r="G224" s="39"/>
      <c r="H224" s="328">
        <v>20000</v>
      </c>
      <c r="I224" s="75">
        <f t="shared" si="9"/>
        <v>10000</v>
      </c>
      <c r="J224" s="147"/>
    </row>
    <row r="225" spans="1:11" s="43" customFormat="1" ht="17.25" customHeight="1" x14ac:dyDescent="0.15">
      <c r="A225" s="305">
        <v>187</v>
      </c>
      <c r="B225" s="155"/>
      <c r="C225" s="11" t="s">
        <v>881</v>
      </c>
      <c r="D225" s="89">
        <v>1</v>
      </c>
      <c r="E225" s="37"/>
      <c r="F225" s="38">
        <v>1</v>
      </c>
      <c r="G225" s="39"/>
      <c r="H225" s="328">
        <v>20000</v>
      </c>
      <c r="I225" s="75">
        <f t="shared" si="9"/>
        <v>10000</v>
      </c>
      <c r="J225" s="156"/>
    </row>
    <row r="226" spans="1:11" ht="17.25" customHeight="1" x14ac:dyDescent="0.15">
      <c r="A226" s="305">
        <v>188</v>
      </c>
      <c r="B226" s="155"/>
      <c r="C226" s="2" t="s">
        <v>882</v>
      </c>
      <c r="D226" s="89">
        <v>1</v>
      </c>
      <c r="E226" s="37"/>
      <c r="F226" s="38">
        <v>1</v>
      </c>
      <c r="G226" s="39"/>
      <c r="H226" s="328">
        <v>20000</v>
      </c>
      <c r="I226" s="75">
        <f t="shared" si="9"/>
        <v>10000</v>
      </c>
      <c r="J226" s="147"/>
    </row>
    <row r="227" spans="1:11" ht="17.25" customHeight="1" x14ac:dyDescent="0.15">
      <c r="A227" s="305">
        <v>189</v>
      </c>
      <c r="B227" s="155"/>
      <c r="C227" s="7" t="s">
        <v>883</v>
      </c>
      <c r="D227" s="89">
        <v>1</v>
      </c>
      <c r="E227" s="37"/>
      <c r="F227" s="38">
        <v>1</v>
      </c>
      <c r="G227" s="39"/>
      <c r="H227" s="328">
        <v>20000</v>
      </c>
      <c r="I227" s="75">
        <f t="shared" si="9"/>
        <v>10000</v>
      </c>
      <c r="J227" s="147"/>
    </row>
    <row r="228" spans="1:11" ht="17.25" customHeight="1" x14ac:dyDescent="0.15">
      <c r="A228" s="305">
        <v>190</v>
      </c>
      <c r="B228" s="155"/>
      <c r="C228" s="7" t="s">
        <v>884</v>
      </c>
      <c r="D228" s="89">
        <v>1</v>
      </c>
      <c r="E228" s="37"/>
      <c r="F228" s="38">
        <v>1</v>
      </c>
      <c r="G228" s="39"/>
      <c r="H228" s="328">
        <v>20000</v>
      </c>
      <c r="I228" s="75">
        <f t="shared" si="9"/>
        <v>10000</v>
      </c>
      <c r="J228" s="147"/>
    </row>
    <row r="229" spans="1:11" ht="17.25" customHeight="1" x14ac:dyDescent="0.15">
      <c r="A229" s="305">
        <v>191</v>
      </c>
      <c r="B229" s="155"/>
      <c r="C229" s="6" t="s">
        <v>885</v>
      </c>
      <c r="D229" s="89">
        <v>1</v>
      </c>
      <c r="E229" s="37"/>
      <c r="F229" s="38">
        <v>1</v>
      </c>
      <c r="G229" s="39"/>
      <c r="H229" s="328">
        <v>20000</v>
      </c>
      <c r="I229" s="75">
        <f t="shared" si="9"/>
        <v>10000</v>
      </c>
      <c r="J229" s="147"/>
    </row>
    <row r="230" spans="1:11" ht="17.25" customHeight="1" x14ac:dyDescent="0.15">
      <c r="A230" s="305">
        <v>192</v>
      </c>
      <c r="B230" s="155"/>
      <c r="C230" s="7" t="s">
        <v>886</v>
      </c>
      <c r="D230" s="89">
        <v>1</v>
      </c>
      <c r="E230" s="37"/>
      <c r="F230" s="38">
        <v>1</v>
      </c>
      <c r="G230" s="39"/>
      <c r="H230" s="328">
        <v>20000</v>
      </c>
      <c r="I230" s="75">
        <f t="shared" si="9"/>
        <v>10000</v>
      </c>
      <c r="J230" s="147"/>
    </row>
    <row r="231" spans="1:11" ht="17.25" customHeight="1" x14ac:dyDescent="0.15">
      <c r="A231" s="305">
        <v>193</v>
      </c>
      <c r="B231" s="155"/>
      <c r="C231" s="2" t="s">
        <v>887</v>
      </c>
      <c r="D231" s="89">
        <v>1</v>
      </c>
      <c r="E231" s="37"/>
      <c r="F231" s="38">
        <v>1</v>
      </c>
      <c r="G231" s="39"/>
      <c r="H231" s="328">
        <v>20000</v>
      </c>
      <c r="I231" s="75">
        <f t="shared" si="9"/>
        <v>10000</v>
      </c>
      <c r="J231" s="147"/>
    </row>
    <row r="232" spans="1:11" ht="17.25" customHeight="1" x14ac:dyDescent="0.15">
      <c r="A232" s="305">
        <v>194</v>
      </c>
      <c r="B232" s="155"/>
      <c r="C232" s="7" t="s">
        <v>888</v>
      </c>
      <c r="D232" s="89">
        <v>1</v>
      </c>
      <c r="E232" s="37"/>
      <c r="F232" s="38">
        <v>1</v>
      </c>
      <c r="G232" s="39"/>
      <c r="H232" s="328">
        <v>20000</v>
      </c>
      <c r="I232" s="75">
        <f t="shared" si="9"/>
        <v>10000</v>
      </c>
      <c r="J232" s="147"/>
    </row>
    <row r="233" spans="1:11" ht="17.25" customHeight="1" x14ac:dyDescent="0.15">
      <c r="A233" s="305">
        <v>195</v>
      </c>
      <c r="B233" s="155"/>
      <c r="C233" s="2" t="s">
        <v>889</v>
      </c>
      <c r="D233" s="89">
        <v>1</v>
      </c>
      <c r="E233" s="37"/>
      <c r="F233" s="38">
        <v>1</v>
      </c>
      <c r="G233" s="39"/>
      <c r="H233" s="328">
        <v>20000</v>
      </c>
      <c r="I233" s="75">
        <f t="shared" si="9"/>
        <v>10000</v>
      </c>
      <c r="J233" s="147"/>
    </row>
    <row r="234" spans="1:11" ht="17.25" customHeight="1" x14ac:dyDescent="0.15">
      <c r="A234" s="305">
        <v>196</v>
      </c>
      <c r="B234" s="155"/>
      <c r="C234" s="7" t="s">
        <v>890</v>
      </c>
      <c r="D234" s="89">
        <v>1</v>
      </c>
      <c r="E234" s="37"/>
      <c r="F234" s="38">
        <v>1</v>
      </c>
      <c r="G234" s="39"/>
      <c r="H234" s="328">
        <v>20000</v>
      </c>
      <c r="I234" s="75">
        <f t="shared" si="9"/>
        <v>10000</v>
      </c>
      <c r="J234" s="147"/>
    </row>
    <row r="235" spans="1:11" ht="17.25" customHeight="1" x14ac:dyDescent="0.15">
      <c r="A235" s="305">
        <v>197</v>
      </c>
      <c r="B235" s="155"/>
      <c r="C235" s="7" t="s">
        <v>891</v>
      </c>
      <c r="D235" s="89">
        <v>1</v>
      </c>
      <c r="E235" s="37"/>
      <c r="F235" s="38">
        <v>1</v>
      </c>
      <c r="G235" s="39"/>
      <c r="H235" s="328">
        <v>20000</v>
      </c>
      <c r="I235" s="75">
        <f t="shared" si="9"/>
        <v>10000</v>
      </c>
      <c r="J235" s="147"/>
    </row>
    <row r="236" spans="1:11" ht="17.25" customHeight="1" x14ac:dyDescent="0.15">
      <c r="A236" s="305">
        <v>198</v>
      </c>
      <c r="B236" s="155"/>
      <c r="C236" s="7" t="s">
        <v>892</v>
      </c>
      <c r="D236" s="89">
        <v>1</v>
      </c>
      <c r="E236" s="37"/>
      <c r="F236" s="38">
        <v>1</v>
      </c>
      <c r="G236" s="39"/>
      <c r="H236" s="328">
        <v>20000</v>
      </c>
      <c r="I236" s="75">
        <f t="shared" si="9"/>
        <v>10000</v>
      </c>
      <c r="J236" s="147"/>
    </row>
    <row r="237" spans="1:11" ht="17.25" customHeight="1" x14ac:dyDescent="0.15">
      <c r="A237" s="305">
        <v>199</v>
      </c>
      <c r="B237" s="155"/>
      <c r="C237" s="7" t="s">
        <v>430</v>
      </c>
      <c r="D237" s="89">
        <v>1</v>
      </c>
      <c r="E237" s="37"/>
      <c r="F237" s="38">
        <v>1</v>
      </c>
      <c r="G237" s="39"/>
      <c r="H237" s="328">
        <v>20000</v>
      </c>
      <c r="I237" s="75">
        <f t="shared" si="9"/>
        <v>10000</v>
      </c>
      <c r="J237" s="147"/>
    </row>
    <row r="238" spans="1:11" ht="17.25" customHeight="1" thickBot="1" x14ac:dyDescent="0.2">
      <c r="A238" s="305">
        <v>200</v>
      </c>
      <c r="B238" s="161"/>
      <c r="C238" s="78" t="s">
        <v>437</v>
      </c>
      <c r="D238" s="79">
        <v>1</v>
      </c>
      <c r="E238" s="80"/>
      <c r="F238" s="98">
        <v>1</v>
      </c>
      <c r="G238" s="142"/>
      <c r="H238" s="328">
        <v>20000</v>
      </c>
      <c r="I238" s="82">
        <f t="shared" si="9"/>
        <v>10000</v>
      </c>
      <c r="J238" s="164"/>
    </row>
    <row r="239" spans="1:11" s="112" customFormat="1" ht="17.25" customHeight="1" thickBot="1" x14ac:dyDescent="0.2">
      <c r="A239" s="585" t="s">
        <v>2</v>
      </c>
      <c r="B239" s="586"/>
      <c r="C239" s="608"/>
      <c r="D239" s="110">
        <f t="shared" ref="D239:I239" si="10">SUM(D6:D238)</f>
        <v>225</v>
      </c>
      <c r="E239" s="148">
        <f t="shared" si="10"/>
        <v>0</v>
      </c>
      <c r="F239" s="110">
        <f t="shared" si="10"/>
        <v>200</v>
      </c>
      <c r="G239" s="148">
        <f t="shared" si="10"/>
        <v>0</v>
      </c>
      <c r="H239" s="110">
        <f t="shared" si="10"/>
        <v>4000000</v>
      </c>
      <c r="I239" s="110">
        <f t="shared" si="10"/>
        <v>2000000</v>
      </c>
      <c r="J239" s="111"/>
      <c r="K239" s="21"/>
    </row>
    <row r="240" spans="1:11" s="17" customFormat="1" ht="17.25" customHeight="1" thickBot="1" x14ac:dyDescent="0.2">
      <c r="A240" s="113"/>
      <c r="B240" s="113"/>
      <c r="C240" s="113"/>
      <c r="D240" s="113"/>
      <c r="E240" s="114"/>
      <c r="F240" s="113"/>
      <c r="G240" s="114"/>
      <c r="H240" s="115"/>
      <c r="I240" s="115"/>
      <c r="J240" s="116"/>
      <c r="K240" s="21"/>
    </row>
    <row r="241" spans="1:11" s="17" customFormat="1" ht="17.25" customHeight="1" thickBot="1" x14ac:dyDescent="0.2">
      <c r="B241" s="117" t="s">
        <v>7</v>
      </c>
      <c r="C241" s="118" t="s">
        <v>8</v>
      </c>
      <c r="D241" s="583" t="s">
        <v>316</v>
      </c>
      <c r="E241" s="584"/>
      <c r="F241" s="583" t="s">
        <v>443</v>
      </c>
      <c r="G241" s="584"/>
      <c r="H241" s="118" t="s">
        <v>444</v>
      </c>
      <c r="I241" s="119" t="s">
        <v>445</v>
      </c>
      <c r="K241" s="21"/>
    </row>
    <row r="242" spans="1:11" s="17" customFormat="1" ht="17.25" customHeight="1" thickTop="1" thickBot="1" x14ac:dyDescent="0.2">
      <c r="B242" s="120" t="s">
        <v>438</v>
      </c>
      <c r="C242" s="121">
        <v>20000</v>
      </c>
      <c r="D242" s="601">
        <f>D239</f>
        <v>225</v>
      </c>
      <c r="E242" s="609"/>
      <c r="F242" s="601">
        <f>F239</f>
        <v>200</v>
      </c>
      <c r="G242" s="609"/>
      <c r="H242" s="122">
        <f>F242*C242</f>
        <v>4000000</v>
      </c>
      <c r="I242" s="123">
        <f>I239</f>
        <v>2000000</v>
      </c>
      <c r="K242" s="21"/>
    </row>
    <row r="243" spans="1:11" s="112" customFormat="1" ht="17.25" customHeight="1" thickTop="1" thickBot="1" x14ac:dyDescent="0.2">
      <c r="A243" s="17"/>
      <c r="B243" s="587" t="s">
        <v>50</v>
      </c>
      <c r="C243" s="588"/>
      <c r="D243" s="593">
        <f>D242</f>
        <v>225</v>
      </c>
      <c r="E243" s="588"/>
      <c r="F243" s="593">
        <f>F242</f>
        <v>200</v>
      </c>
      <c r="G243" s="588"/>
      <c r="H243" s="128">
        <f>SUM(H242:H242)</f>
        <v>4000000</v>
      </c>
      <c r="I243" s="129">
        <f>SUM(I242:I242)</f>
        <v>2000000</v>
      </c>
      <c r="K243" s="21"/>
    </row>
    <row r="244" spans="1:11" s="17" customFormat="1" ht="17.25" customHeight="1" x14ac:dyDescent="0.15">
      <c r="A244" s="352"/>
      <c r="B244" s="353"/>
      <c r="C244" s="353"/>
      <c r="D244" s="353"/>
      <c r="E244" s="354"/>
      <c r="F244" s="353"/>
      <c r="G244" s="354"/>
      <c r="H244" s="353"/>
      <c r="I244" s="355"/>
      <c r="J244" s="353"/>
      <c r="K244" s="21"/>
    </row>
    <row r="246" spans="1:11" ht="17.25" customHeight="1" x14ac:dyDescent="0.15">
      <c r="B246" s="356"/>
    </row>
  </sheetData>
  <sortState xmlns:xlrd2="http://schemas.microsoft.com/office/spreadsheetml/2017/richdata2" ref="C144:D149">
    <sortCondition ref="C143"/>
  </sortState>
  <mergeCells count="49">
    <mergeCell ref="A1:J2"/>
    <mergeCell ref="H59:H60"/>
    <mergeCell ref="I59:I60"/>
    <mergeCell ref="J59:J60"/>
    <mergeCell ref="A4:A5"/>
    <mergeCell ref="B4:B5"/>
    <mergeCell ref="C4:C5"/>
    <mergeCell ref="D4:E4"/>
    <mergeCell ref="F4:G4"/>
    <mergeCell ref="H4:H5"/>
    <mergeCell ref="I4:I5"/>
    <mergeCell ref="J4:J5"/>
    <mergeCell ref="A59:A60"/>
    <mergeCell ref="B59:B60"/>
    <mergeCell ref="D59:E59"/>
    <mergeCell ref="F59:G59"/>
    <mergeCell ref="A103:A104"/>
    <mergeCell ref="B103:B104"/>
    <mergeCell ref="D150:E150"/>
    <mergeCell ref="F150:G150"/>
    <mergeCell ref="A150:A151"/>
    <mergeCell ref="C103:C104"/>
    <mergeCell ref="D103:E103"/>
    <mergeCell ref="F103:G103"/>
    <mergeCell ref="B150:B151"/>
    <mergeCell ref="C150:C151"/>
    <mergeCell ref="C59:C60"/>
    <mergeCell ref="J198:J199"/>
    <mergeCell ref="H103:H104"/>
    <mergeCell ref="I103:I104"/>
    <mergeCell ref="J103:J104"/>
    <mergeCell ref="H150:H151"/>
    <mergeCell ref="I150:I151"/>
    <mergeCell ref="J150:J151"/>
    <mergeCell ref="H198:H199"/>
    <mergeCell ref="F241:G241"/>
    <mergeCell ref="D242:E242"/>
    <mergeCell ref="F242:G242"/>
    <mergeCell ref="D243:E243"/>
    <mergeCell ref="I198:I199"/>
    <mergeCell ref="F243:G243"/>
    <mergeCell ref="F198:G198"/>
    <mergeCell ref="A198:A199"/>
    <mergeCell ref="B198:B199"/>
    <mergeCell ref="C198:C199"/>
    <mergeCell ref="D198:E198"/>
    <mergeCell ref="B243:C243"/>
    <mergeCell ref="A239:C239"/>
    <mergeCell ref="D241:E241"/>
  </mergeCells>
  <phoneticPr fontId="2" type="noConversion"/>
  <printOptions horizontalCentered="1"/>
  <pageMargins left="0.27559055118110237" right="0.19685039370078741" top="0.6692913385826772" bottom="0.23622047244094491" header="0.51181102362204722" footer="0.35433070866141736"/>
  <pageSetup paperSize="9" scale="89" orientation="portrait" r:id="rId1"/>
  <headerFooter alignWithMargins="0"/>
  <rowBreaks count="4" manualBreakCount="4">
    <brk id="58" max="16383" man="1"/>
    <brk id="102" max="9" man="1"/>
    <brk id="149" max="16383" man="1"/>
    <brk id="197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134"/>
  <sheetViews>
    <sheetView view="pageBreakPreview" zoomScaleNormal="100" zoomScaleSheetLayoutView="100" workbookViewId="0">
      <selection activeCell="D59" sqref="D59"/>
    </sheetView>
  </sheetViews>
  <sheetFormatPr defaultColWidth="5.6640625" defaultRowHeight="19.5" customHeight="1" x14ac:dyDescent="0.15"/>
  <cols>
    <col min="1" max="1" width="5.109375" style="17" bestFit="1" customWidth="1"/>
    <col min="2" max="2" width="9.88671875" style="17" bestFit="1" customWidth="1"/>
    <col min="3" max="3" width="14.5546875" style="17" bestFit="1" customWidth="1"/>
    <col min="4" max="4" width="5.88671875" style="17" bestFit="1" customWidth="1"/>
    <col min="5" max="5" width="5.88671875" style="195" bestFit="1" customWidth="1"/>
    <col min="6" max="6" width="5.88671875" style="17" bestFit="1" customWidth="1"/>
    <col min="7" max="7" width="5.88671875" style="195" bestFit="1" customWidth="1"/>
    <col min="8" max="8" width="14.5546875" style="17" bestFit="1" customWidth="1"/>
    <col min="9" max="9" width="13.109375" style="197" customWidth="1"/>
    <col min="10" max="10" width="15.5546875" style="196" customWidth="1"/>
    <col min="11" max="16384" width="5.6640625" style="17"/>
  </cols>
  <sheetData>
    <row r="1" spans="1:11" ht="18.75" customHeight="1" x14ac:dyDescent="0.15">
      <c r="A1" s="595" t="str">
        <f>영남!A1</f>
        <v>2020년 7월분 지역회비 내역서</v>
      </c>
      <c r="B1" s="596"/>
      <c r="C1" s="596"/>
      <c r="D1" s="596"/>
      <c r="E1" s="596"/>
      <c r="F1" s="596"/>
      <c r="G1" s="596"/>
      <c r="H1" s="596"/>
      <c r="I1" s="596"/>
      <c r="J1" s="597"/>
      <c r="K1" s="112"/>
    </row>
    <row r="2" spans="1:11" ht="18.75" customHeight="1" x14ac:dyDescent="0.15">
      <c r="A2" s="598"/>
      <c r="B2" s="599"/>
      <c r="C2" s="599"/>
      <c r="D2" s="599"/>
      <c r="E2" s="599"/>
      <c r="F2" s="599"/>
      <c r="G2" s="599"/>
      <c r="H2" s="599"/>
      <c r="I2" s="599"/>
      <c r="J2" s="600"/>
      <c r="K2" s="112"/>
    </row>
    <row r="3" spans="1:11" ht="18.75" customHeight="1" thickBot="1" x14ac:dyDescent="0.2">
      <c r="A3" s="151" t="s">
        <v>489</v>
      </c>
      <c r="B3" s="152"/>
      <c r="C3" s="152"/>
      <c r="D3" s="152"/>
      <c r="E3" s="153"/>
      <c r="F3" s="152"/>
      <c r="G3" s="153"/>
      <c r="H3" s="152"/>
      <c r="I3" s="152"/>
      <c r="J3" s="152"/>
      <c r="K3" s="112"/>
    </row>
    <row r="4" spans="1:11" s="21" customFormat="1" ht="18.75" customHeight="1" x14ac:dyDescent="0.15">
      <c r="A4" s="573" t="s">
        <v>3</v>
      </c>
      <c r="B4" s="575" t="s">
        <v>0</v>
      </c>
      <c r="C4" s="575" t="s">
        <v>318</v>
      </c>
      <c r="D4" s="577" t="s">
        <v>440</v>
      </c>
      <c r="E4" s="578"/>
      <c r="F4" s="577" t="s">
        <v>77</v>
      </c>
      <c r="G4" s="578"/>
      <c r="H4" s="567" t="s">
        <v>315</v>
      </c>
      <c r="I4" s="569" t="s">
        <v>4</v>
      </c>
      <c r="J4" s="571" t="s">
        <v>5</v>
      </c>
      <c r="K4" s="17"/>
    </row>
    <row r="5" spans="1:11" s="21" customFormat="1" ht="18.75" customHeight="1" thickBot="1" x14ac:dyDescent="0.2">
      <c r="A5" s="574"/>
      <c r="B5" s="576"/>
      <c r="C5" s="576"/>
      <c r="D5" s="22" t="s">
        <v>438</v>
      </c>
      <c r="E5" s="23" t="s">
        <v>442</v>
      </c>
      <c r="F5" s="24" t="s">
        <v>438</v>
      </c>
      <c r="G5" s="25" t="s">
        <v>442</v>
      </c>
      <c r="H5" s="568"/>
      <c r="I5" s="570"/>
      <c r="J5" s="572"/>
      <c r="K5" s="17"/>
    </row>
    <row r="6" spans="1:11" ht="18.75" customHeight="1" x14ac:dyDescent="0.15">
      <c r="A6" s="246">
        <v>1</v>
      </c>
      <c r="B6" s="27" t="s">
        <v>1055</v>
      </c>
      <c r="C6" s="358" t="s">
        <v>298</v>
      </c>
      <c r="D6" s="359"/>
      <c r="E6" s="360">
        <v>1</v>
      </c>
      <c r="F6" s="361"/>
      <c r="G6" s="478">
        <v>1</v>
      </c>
      <c r="H6" s="479">
        <v>20000</v>
      </c>
      <c r="I6" s="40">
        <f>G6*10000</f>
        <v>10000</v>
      </c>
      <c r="J6" s="362"/>
    </row>
    <row r="7" spans="1:11" s="21" customFormat="1" ht="18.75" customHeight="1" x14ac:dyDescent="0.15">
      <c r="A7" s="34">
        <v>2</v>
      </c>
      <c r="B7" s="35"/>
      <c r="C7" s="363" t="s">
        <v>953</v>
      </c>
      <c r="D7" s="89"/>
      <c r="E7" s="37">
        <v>1</v>
      </c>
      <c r="F7" s="212"/>
      <c r="G7" s="214">
        <v>1</v>
      </c>
      <c r="H7" s="40">
        <v>20000</v>
      </c>
      <c r="I7" s="40">
        <f>G7*10000</f>
        <v>10000</v>
      </c>
      <c r="J7" s="167"/>
      <c r="K7" s="42"/>
    </row>
    <row r="8" spans="1:11" s="21" customFormat="1" ht="18.75" customHeight="1" x14ac:dyDescent="0.15">
      <c r="A8" s="34">
        <v>3</v>
      </c>
      <c r="B8" s="35"/>
      <c r="C8" s="363" t="s">
        <v>299</v>
      </c>
      <c r="D8" s="89"/>
      <c r="E8" s="37">
        <v>1</v>
      </c>
      <c r="F8" s="38"/>
      <c r="G8" s="214">
        <v>1</v>
      </c>
      <c r="H8" s="217">
        <v>20000</v>
      </c>
      <c r="I8" s="40">
        <f t="shared" ref="I8:I21" si="0">G8*10000</f>
        <v>10000</v>
      </c>
      <c r="J8" s="93"/>
    </row>
    <row r="9" spans="1:11" s="21" customFormat="1" ht="18.75" customHeight="1" x14ac:dyDescent="0.15">
      <c r="A9" s="34">
        <v>4</v>
      </c>
      <c r="B9" s="35"/>
      <c r="C9" s="363" t="s">
        <v>300</v>
      </c>
      <c r="D9" s="89"/>
      <c r="E9" s="37">
        <v>1</v>
      </c>
      <c r="F9" s="38"/>
      <c r="G9" s="214">
        <v>1</v>
      </c>
      <c r="H9" s="40">
        <v>20000</v>
      </c>
      <c r="I9" s="40">
        <f t="shared" si="0"/>
        <v>10000</v>
      </c>
      <c r="J9" s="232"/>
    </row>
    <row r="10" spans="1:11" s="21" customFormat="1" ht="18.75" customHeight="1" x14ac:dyDescent="0.15">
      <c r="A10" s="34">
        <v>5</v>
      </c>
      <c r="B10" s="35"/>
      <c r="C10" s="364" t="s">
        <v>92</v>
      </c>
      <c r="D10" s="89"/>
      <c r="E10" s="37">
        <v>1</v>
      </c>
      <c r="F10" s="212"/>
      <c r="G10" s="39">
        <v>1</v>
      </c>
      <c r="H10" s="40">
        <v>20000</v>
      </c>
      <c r="I10" s="40">
        <f t="shared" si="0"/>
        <v>10000</v>
      </c>
      <c r="J10" s="172"/>
    </row>
    <row r="11" spans="1:11" ht="18.75" customHeight="1" x14ac:dyDescent="0.15">
      <c r="A11" s="34">
        <v>6</v>
      </c>
      <c r="B11" s="35"/>
      <c r="C11" s="363" t="s">
        <v>104</v>
      </c>
      <c r="D11" s="89"/>
      <c r="E11" s="37">
        <v>1</v>
      </c>
      <c r="F11" s="212"/>
      <c r="G11" s="213">
        <v>1</v>
      </c>
      <c r="H11" s="75">
        <v>20000</v>
      </c>
      <c r="I11" s="40">
        <f t="shared" si="0"/>
        <v>10000</v>
      </c>
      <c r="J11" s="172"/>
    </row>
    <row r="12" spans="1:11" s="21" customFormat="1" ht="18.75" customHeight="1" x14ac:dyDescent="0.15">
      <c r="A12" s="34">
        <v>7</v>
      </c>
      <c r="B12" s="35"/>
      <c r="C12" s="363" t="s">
        <v>184</v>
      </c>
      <c r="D12" s="87"/>
      <c r="E12" s="90">
        <v>1</v>
      </c>
      <c r="F12" s="38"/>
      <c r="G12" s="213">
        <v>1</v>
      </c>
      <c r="H12" s="210">
        <v>20000</v>
      </c>
      <c r="I12" s="40">
        <f t="shared" si="0"/>
        <v>10000</v>
      </c>
      <c r="J12" s="172"/>
    </row>
    <row r="13" spans="1:11" ht="18.75" customHeight="1" x14ac:dyDescent="0.15">
      <c r="A13" s="34">
        <v>8</v>
      </c>
      <c r="B13" s="35"/>
      <c r="C13" s="363" t="s">
        <v>180</v>
      </c>
      <c r="D13" s="12"/>
      <c r="E13" s="211">
        <v>1</v>
      </c>
      <c r="F13" s="212"/>
      <c r="G13" s="213">
        <v>1</v>
      </c>
      <c r="H13" s="210">
        <v>20000</v>
      </c>
      <c r="I13" s="40">
        <f t="shared" si="0"/>
        <v>10000</v>
      </c>
      <c r="J13" s="215"/>
    </row>
    <row r="14" spans="1:11" ht="18.75" customHeight="1" x14ac:dyDescent="0.15">
      <c r="A14" s="34">
        <v>9</v>
      </c>
      <c r="B14" s="464"/>
      <c r="C14" s="363" t="s">
        <v>1016</v>
      </c>
      <c r="D14" s="12"/>
      <c r="E14" s="37">
        <v>1</v>
      </c>
      <c r="F14" s="38"/>
      <c r="G14" s="214">
        <v>1</v>
      </c>
      <c r="H14" s="40">
        <v>20000</v>
      </c>
      <c r="I14" s="40">
        <f t="shared" si="0"/>
        <v>10000</v>
      </c>
      <c r="J14" s="215"/>
    </row>
    <row r="15" spans="1:11" ht="18.75" customHeight="1" x14ac:dyDescent="0.15">
      <c r="A15" s="34">
        <v>10</v>
      </c>
      <c r="B15" s="35"/>
      <c r="C15" s="363" t="s">
        <v>358</v>
      </c>
      <c r="D15" s="89"/>
      <c r="E15" s="37">
        <v>1</v>
      </c>
      <c r="F15" s="212"/>
      <c r="G15" s="214">
        <v>1</v>
      </c>
      <c r="H15" s="375">
        <v>20000</v>
      </c>
      <c r="I15" s="40">
        <f t="shared" si="0"/>
        <v>10000</v>
      </c>
      <c r="J15" s="167"/>
    </row>
    <row r="16" spans="1:11" ht="18.75" customHeight="1" x14ac:dyDescent="0.15">
      <c r="A16" s="34">
        <v>11</v>
      </c>
      <c r="B16" s="35"/>
      <c r="C16" s="363" t="s">
        <v>937</v>
      </c>
      <c r="D16" s="87"/>
      <c r="E16" s="90">
        <v>1</v>
      </c>
      <c r="F16" s="212"/>
      <c r="G16" s="214">
        <v>1</v>
      </c>
      <c r="H16" s="40">
        <v>20000</v>
      </c>
      <c r="I16" s="40">
        <f t="shared" si="0"/>
        <v>10000</v>
      </c>
      <c r="J16" s="93"/>
    </row>
    <row r="17" spans="1:10" s="21" customFormat="1" ht="18.75" customHeight="1" x14ac:dyDescent="0.15">
      <c r="A17" s="34">
        <v>12</v>
      </c>
      <c r="B17" s="35"/>
      <c r="C17" s="363" t="s">
        <v>404</v>
      </c>
      <c r="D17" s="87"/>
      <c r="E17" s="37">
        <v>1</v>
      </c>
      <c r="F17" s="38"/>
      <c r="G17" s="214">
        <v>1</v>
      </c>
      <c r="H17" s="40">
        <v>20000</v>
      </c>
      <c r="I17" s="40">
        <f t="shared" si="0"/>
        <v>10000</v>
      </c>
      <c r="J17" s="93"/>
    </row>
    <row r="18" spans="1:10" s="21" customFormat="1" ht="18.75" customHeight="1" x14ac:dyDescent="0.15">
      <c r="A18" s="34">
        <v>13</v>
      </c>
      <c r="B18" s="464"/>
      <c r="C18" s="363" t="s">
        <v>1017</v>
      </c>
      <c r="D18" s="87"/>
      <c r="E18" s="37">
        <v>1</v>
      </c>
      <c r="F18" s="38"/>
      <c r="G18" s="214">
        <v>1</v>
      </c>
      <c r="H18" s="40">
        <v>20000</v>
      </c>
      <c r="I18" s="40">
        <f t="shared" si="0"/>
        <v>10000</v>
      </c>
      <c r="J18" s="93"/>
    </row>
    <row r="19" spans="1:10" s="43" customFormat="1" ht="18.75" customHeight="1" x14ac:dyDescent="0.15">
      <c r="A19" s="34">
        <v>14</v>
      </c>
      <c r="B19" s="35"/>
      <c r="C19" s="363" t="s">
        <v>262</v>
      </c>
      <c r="D19" s="12"/>
      <c r="E19" s="211">
        <v>1</v>
      </c>
      <c r="F19" s="212"/>
      <c r="G19" s="214">
        <v>1</v>
      </c>
      <c r="H19" s="327">
        <v>20000</v>
      </c>
      <c r="I19" s="40">
        <f t="shared" si="0"/>
        <v>10000</v>
      </c>
      <c r="J19" s="93"/>
    </row>
    <row r="20" spans="1:10" s="21" customFormat="1" ht="18.75" customHeight="1" x14ac:dyDescent="0.15">
      <c r="A20" s="34">
        <v>15</v>
      </c>
      <c r="B20" s="433"/>
      <c r="C20" s="363" t="s">
        <v>234</v>
      </c>
      <c r="D20" s="89"/>
      <c r="E20" s="37">
        <v>1</v>
      </c>
      <c r="F20" s="212"/>
      <c r="G20" s="214">
        <v>1</v>
      </c>
      <c r="H20" s="327">
        <v>20000</v>
      </c>
      <c r="I20" s="40">
        <f t="shared" si="0"/>
        <v>10000</v>
      </c>
      <c r="J20" s="215"/>
    </row>
    <row r="21" spans="1:10" s="21" customFormat="1" ht="18.75" customHeight="1" x14ac:dyDescent="0.15">
      <c r="A21" s="34">
        <v>16</v>
      </c>
      <c r="B21" s="433"/>
      <c r="C21" s="363" t="s">
        <v>127</v>
      </c>
      <c r="D21" s="89"/>
      <c r="E21" s="37">
        <v>1</v>
      </c>
      <c r="F21" s="212"/>
      <c r="G21" s="214">
        <v>1</v>
      </c>
      <c r="H21" s="217">
        <v>20000</v>
      </c>
      <c r="I21" s="40">
        <f t="shared" si="0"/>
        <v>10000</v>
      </c>
      <c r="J21" s="215"/>
    </row>
    <row r="22" spans="1:10" s="21" customFormat="1" ht="18.75" customHeight="1" x14ac:dyDescent="0.15">
      <c r="A22" s="308">
        <v>1</v>
      </c>
      <c r="B22" s="464"/>
      <c r="C22" s="379" t="s">
        <v>1052</v>
      </c>
      <c r="D22" s="369"/>
      <c r="E22" s="502">
        <v>1</v>
      </c>
      <c r="F22" s="370"/>
      <c r="G22" s="374"/>
      <c r="H22" s="266"/>
      <c r="I22" s="367"/>
      <c r="J22" s="188"/>
    </row>
    <row r="23" spans="1:10" s="21" customFormat="1" ht="18.75" customHeight="1" x14ac:dyDescent="0.15">
      <c r="A23" s="308">
        <v>2</v>
      </c>
      <c r="B23" s="464"/>
      <c r="C23" s="368" t="s">
        <v>1053</v>
      </c>
      <c r="D23" s="36"/>
      <c r="E23" s="307">
        <v>1</v>
      </c>
      <c r="F23" s="38"/>
      <c r="G23" s="95"/>
      <c r="H23" s="75"/>
      <c r="I23" s="40"/>
      <c r="J23" s="93"/>
    </row>
    <row r="24" spans="1:10" s="21" customFormat="1" ht="18.75" customHeight="1" thickBot="1" x14ac:dyDescent="0.2">
      <c r="A24" s="316">
        <v>3</v>
      </c>
      <c r="B24" s="465"/>
      <c r="C24" s="503" t="s">
        <v>1054</v>
      </c>
      <c r="D24" s="310"/>
      <c r="E24" s="80">
        <v>1</v>
      </c>
      <c r="F24" s="312"/>
      <c r="G24" s="313"/>
      <c r="H24" s="100"/>
      <c r="I24" s="101"/>
      <c r="J24" s="453"/>
    </row>
    <row r="25" spans="1:10" ht="18.75" customHeight="1" x14ac:dyDescent="0.15">
      <c r="A25" s="140">
        <v>17</v>
      </c>
      <c r="B25" s="433" t="s">
        <v>1056</v>
      </c>
      <c r="C25" s="365" t="s">
        <v>96</v>
      </c>
      <c r="D25" s="186"/>
      <c r="E25" s="187">
        <v>1</v>
      </c>
      <c r="F25" s="366"/>
      <c r="G25" s="214">
        <v>1</v>
      </c>
      <c r="H25" s="75">
        <v>20000</v>
      </c>
      <c r="I25" s="40">
        <f t="shared" ref="I25:I56" si="1">G25*10000</f>
        <v>10000</v>
      </c>
      <c r="J25" s="413"/>
    </row>
    <row r="26" spans="1:10" s="21" customFormat="1" ht="18.75" customHeight="1" x14ac:dyDescent="0.15">
      <c r="A26" s="34">
        <v>18</v>
      </c>
      <c r="B26" s="433"/>
      <c r="C26" s="363" t="s">
        <v>185</v>
      </c>
      <c r="D26" s="89"/>
      <c r="E26" s="37">
        <v>1</v>
      </c>
      <c r="F26" s="38"/>
      <c r="G26" s="214">
        <v>1</v>
      </c>
      <c r="H26" s="75">
        <v>20000</v>
      </c>
      <c r="I26" s="40">
        <f t="shared" si="1"/>
        <v>10000</v>
      </c>
      <c r="J26" s="183"/>
    </row>
    <row r="27" spans="1:10" ht="18.75" customHeight="1" x14ac:dyDescent="0.15">
      <c r="A27" s="34">
        <v>19</v>
      </c>
      <c r="B27" s="433"/>
      <c r="C27" s="363" t="s">
        <v>125</v>
      </c>
      <c r="D27" s="89"/>
      <c r="E27" s="37">
        <v>1</v>
      </c>
      <c r="F27" s="38"/>
      <c r="G27" s="214">
        <v>1</v>
      </c>
      <c r="H27" s="75">
        <v>20000</v>
      </c>
      <c r="I27" s="40">
        <f t="shared" si="1"/>
        <v>10000</v>
      </c>
      <c r="J27" s="215"/>
    </row>
    <row r="28" spans="1:10" ht="18.75" customHeight="1" x14ac:dyDescent="0.15">
      <c r="A28" s="34">
        <v>20</v>
      </c>
      <c r="B28" s="433"/>
      <c r="C28" s="363" t="s">
        <v>322</v>
      </c>
      <c r="D28" s="89"/>
      <c r="E28" s="37">
        <v>1</v>
      </c>
      <c r="F28" s="38"/>
      <c r="G28" s="214">
        <v>1</v>
      </c>
      <c r="H28" s="40">
        <v>20000</v>
      </c>
      <c r="I28" s="40">
        <f t="shared" si="1"/>
        <v>10000</v>
      </c>
      <c r="J28" s="215"/>
    </row>
    <row r="29" spans="1:10" ht="18.75" customHeight="1" x14ac:dyDescent="0.15">
      <c r="A29" s="34">
        <v>21</v>
      </c>
      <c r="B29" s="433"/>
      <c r="C29" s="363" t="s">
        <v>556</v>
      </c>
      <c r="D29" s="89"/>
      <c r="E29" s="37">
        <v>1</v>
      </c>
      <c r="F29" s="212"/>
      <c r="G29" s="214">
        <v>1</v>
      </c>
      <c r="H29" s="40">
        <v>20000</v>
      </c>
      <c r="I29" s="40">
        <f t="shared" si="1"/>
        <v>10000</v>
      </c>
      <c r="J29" s="215"/>
    </row>
    <row r="30" spans="1:10" s="21" customFormat="1" ht="18.75" customHeight="1" x14ac:dyDescent="0.15">
      <c r="A30" s="34">
        <v>22</v>
      </c>
      <c r="B30" s="433"/>
      <c r="C30" s="363" t="s">
        <v>393</v>
      </c>
      <c r="D30" s="89"/>
      <c r="E30" s="37">
        <v>1</v>
      </c>
      <c r="F30" s="212"/>
      <c r="G30" s="214">
        <v>1</v>
      </c>
      <c r="H30" s="40">
        <v>20000</v>
      </c>
      <c r="I30" s="40">
        <f t="shared" si="1"/>
        <v>10000</v>
      </c>
      <c r="J30" s="167"/>
    </row>
    <row r="31" spans="1:10" s="339" customFormat="1" ht="18.75" customHeight="1" x14ac:dyDescent="0.15">
      <c r="A31" s="34">
        <v>23</v>
      </c>
      <c r="B31" s="464"/>
      <c r="C31" s="363" t="s">
        <v>108</v>
      </c>
      <c r="D31" s="89"/>
      <c r="E31" s="37">
        <v>1</v>
      </c>
      <c r="F31" s="212"/>
      <c r="G31" s="214">
        <v>1</v>
      </c>
      <c r="H31" s="40">
        <v>20000</v>
      </c>
      <c r="I31" s="75">
        <f t="shared" si="1"/>
        <v>10000</v>
      </c>
      <c r="J31" s="167"/>
    </row>
    <row r="32" spans="1:10" s="21" customFormat="1" ht="18.75" customHeight="1" x14ac:dyDescent="0.15">
      <c r="A32" s="504">
        <v>4</v>
      </c>
      <c r="B32" s="464"/>
      <c r="C32" s="368" t="s">
        <v>1057</v>
      </c>
      <c r="D32" s="36"/>
      <c r="E32" s="307">
        <v>1</v>
      </c>
      <c r="F32" s="38"/>
      <c r="G32" s="95"/>
      <c r="H32" s="75"/>
      <c r="I32" s="40"/>
      <c r="J32" s="93"/>
    </row>
    <row r="33" spans="1:10" s="21" customFormat="1" ht="18.75" customHeight="1" x14ac:dyDescent="0.15">
      <c r="A33" s="308">
        <v>5</v>
      </c>
      <c r="B33" s="464"/>
      <c r="C33" s="379" t="s">
        <v>1058</v>
      </c>
      <c r="D33" s="369"/>
      <c r="E33" s="502">
        <v>1</v>
      </c>
      <c r="F33" s="370"/>
      <c r="G33" s="374"/>
      <c r="H33" s="266"/>
      <c r="I33" s="367"/>
      <c r="J33" s="188"/>
    </row>
    <row r="34" spans="1:10" s="21" customFormat="1" ht="18.75" customHeight="1" x14ac:dyDescent="0.15">
      <c r="A34" s="308">
        <v>6</v>
      </c>
      <c r="B34" s="464"/>
      <c r="C34" s="368" t="s">
        <v>1059</v>
      </c>
      <c r="D34" s="36"/>
      <c r="E34" s="307">
        <v>1</v>
      </c>
      <c r="F34" s="38"/>
      <c r="G34" s="95"/>
      <c r="H34" s="75"/>
      <c r="I34" s="40"/>
      <c r="J34" s="93"/>
    </row>
    <row r="35" spans="1:10" s="21" customFormat="1" ht="18.75" customHeight="1" thickBot="1" x14ac:dyDescent="0.2">
      <c r="A35" s="316">
        <v>7</v>
      </c>
      <c r="B35" s="465"/>
      <c r="C35" s="503" t="s">
        <v>1060</v>
      </c>
      <c r="D35" s="310"/>
      <c r="E35" s="80">
        <v>1</v>
      </c>
      <c r="F35" s="312"/>
      <c r="G35" s="313"/>
      <c r="H35" s="100"/>
      <c r="I35" s="101"/>
      <c r="J35" s="453"/>
    </row>
    <row r="36" spans="1:10" ht="18.75" customHeight="1" x14ac:dyDescent="0.15">
      <c r="A36" s="140">
        <v>24</v>
      </c>
      <c r="B36" s="433" t="s">
        <v>1068</v>
      </c>
      <c r="C36" s="365" t="s">
        <v>153</v>
      </c>
      <c r="D36" s="186"/>
      <c r="E36" s="187">
        <v>1</v>
      </c>
      <c r="F36" s="370"/>
      <c r="G36" s="371">
        <v>1</v>
      </c>
      <c r="H36" s="441">
        <v>20000</v>
      </c>
      <c r="I36" s="40">
        <f t="shared" si="1"/>
        <v>10000</v>
      </c>
      <c r="J36" s="372"/>
    </row>
    <row r="37" spans="1:10" ht="18.75" customHeight="1" x14ac:dyDescent="0.15">
      <c r="A37" s="34">
        <v>25</v>
      </c>
      <c r="B37" s="35"/>
      <c r="C37" s="363" t="s">
        <v>239</v>
      </c>
      <c r="D37" s="14"/>
      <c r="E37" s="90">
        <v>1</v>
      </c>
      <c r="F37" s="268"/>
      <c r="G37" s="269">
        <v>1</v>
      </c>
      <c r="H37" s="270">
        <v>20000</v>
      </c>
      <c r="I37" s="40">
        <f t="shared" si="1"/>
        <v>10000</v>
      </c>
      <c r="J37" s="41"/>
    </row>
    <row r="38" spans="1:10" ht="18.75" customHeight="1" x14ac:dyDescent="0.15">
      <c r="A38" s="140">
        <v>26</v>
      </c>
      <c r="B38" s="35"/>
      <c r="C38" s="363" t="s">
        <v>144</v>
      </c>
      <c r="D38" s="36"/>
      <c r="E38" s="37">
        <v>1</v>
      </c>
      <c r="F38" s="38"/>
      <c r="G38" s="95">
        <v>1</v>
      </c>
      <c r="H38" s="75">
        <v>20000</v>
      </c>
      <c r="I38" s="40">
        <f t="shared" si="1"/>
        <v>10000</v>
      </c>
      <c r="J38" s="93"/>
    </row>
    <row r="39" spans="1:10" s="21" customFormat="1" ht="18.75" customHeight="1" x14ac:dyDescent="0.15">
      <c r="A39" s="34">
        <v>27</v>
      </c>
      <c r="B39" s="35"/>
      <c r="C39" s="483" t="s">
        <v>86</v>
      </c>
      <c r="D39" s="36"/>
      <c r="E39" s="37">
        <v>1</v>
      </c>
      <c r="F39" s="38"/>
      <c r="G39" s="39">
        <v>1</v>
      </c>
      <c r="H39" s="75">
        <v>20000</v>
      </c>
      <c r="I39" s="40">
        <f t="shared" si="1"/>
        <v>10000</v>
      </c>
      <c r="J39" s="93"/>
    </row>
    <row r="40" spans="1:10" s="234" customFormat="1" ht="18.75" customHeight="1" x14ac:dyDescent="0.15">
      <c r="A40" s="140">
        <v>28</v>
      </c>
      <c r="B40" s="35"/>
      <c r="C40" s="482" t="s">
        <v>32</v>
      </c>
      <c r="D40" s="440"/>
      <c r="E40" s="187">
        <v>1</v>
      </c>
      <c r="F40" s="484"/>
      <c r="G40" s="374">
        <v>1</v>
      </c>
      <c r="H40" s="373">
        <v>20000</v>
      </c>
      <c r="I40" s="40">
        <f t="shared" si="1"/>
        <v>10000</v>
      </c>
      <c r="J40" s="480"/>
    </row>
    <row r="41" spans="1:10" s="189" customFormat="1" ht="18.75" customHeight="1" x14ac:dyDescent="0.15">
      <c r="A41" s="34">
        <v>29</v>
      </c>
      <c r="B41" s="35"/>
      <c r="C41" s="364" t="s">
        <v>33</v>
      </c>
      <c r="D41" s="89"/>
      <c r="E41" s="37">
        <v>1</v>
      </c>
      <c r="F41" s="38"/>
      <c r="G41" s="39">
        <v>1</v>
      </c>
      <c r="H41" s="75">
        <v>20000</v>
      </c>
      <c r="I41" s="40">
        <f t="shared" si="1"/>
        <v>10000</v>
      </c>
      <c r="J41" s="271"/>
    </row>
    <row r="42" spans="1:10" s="189" customFormat="1" ht="18.75" customHeight="1" x14ac:dyDescent="0.15">
      <c r="A42" s="140">
        <v>30</v>
      </c>
      <c r="B42" s="35"/>
      <c r="C42" s="363" t="s">
        <v>260</v>
      </c>
      <c r="D42" s="89"/>
      <c r="E42" s="37">
        <v>1</v>
      </c>
      <c r="F42" s="38"/>
      <c r="G42" s="39">
        <v>1</v>
      </c>
      <c r="H42" s="327">
        <v>20000</v>
      </c>
      <c r="I42" s="40">
        <f t="shared" si="1"/>
        <v>10000</v>
      </c>
      <c r="J42" s="288"/>
    </row>
    <row r="43" spans="1:10" s="189" customFormat="1" ht="18.75" customHeight="1" x14ac:dyDescent="0.15">
      <c r="A43" s="34">
        <v>31</v>
      </c>
      <c r="B43" s="35"/>
      <c r="C43" s="363" t="s">
        <v>168</v>
      </c>
      <c r="D43" s="14"/>
      <c r="E43" s="37">
        <v>1</v>
      </c>
      <c r="F43" s="268"/>
      <c r="G43" s="39">
        <v>1</v>
      </c>
      <c r="H43" s="73">
        <v>20000</v>
      </c>
      <c r="I43" s="40">
        <f t="shared" si="1"/>
        <v>10000</v>
      </c>
      <c r="J43" s="271"/>
    </row>
    <row r="44" spans="1:10" ht="18.75" customHeight="1" x14ac:dyDescent="0.15">
      <c r="A44" s="140">
        <v>32</v>
      </c>
      <c r="B44" s="35"/>
      <c r="C44" s="363" t="s">
        <v>169</v>
      </c>
      <c r="D44" s="14"/>
      <c r="E44" s="37">
        <v>1</v>
      </c>
      <c r="F44" s="268"/>
      <c r="G44" s="39">
        <v>1</v>
      </c>
      <c r="H44" s="73">
        <v>20000</v>
      </c>
      <c r="I44" s="40">
        <f t="shared" si="1"/>
        <v>10000</v>
      </c>
      <c r="J44" s="291"/>
    </row>
    <row r="45" spans="1:10" ht="18.75" customHeight="1" x14ac:dyDescent="0.15">
      <c r="A45" s="34">
        <v>33</v>
      </c>
      <c r="B45" s="35"/>
      <c r="C45" s="363" t="s">
        <v>204</v>
      </c>
      <c r="D45" s="87"/>
      <c r="E45" s="37">
        <v>1</v>
      </c>
      <c r="F45" s="38"/>
      <c r="G45" s="95">
        <v>1</v>
      </c>
      <c r="H45" s="75">
        <v>20000</v>
      </c>
      <c r="I45" s="40">
        <f t="shared" si="1"/>
        <v>10000</v>
      </c>
      <c r="J45" s="147"/>
    </row>
    <row r="46" spans="1:10" s="21" customFormat="1" ht="18.75" customHeight="1" x14ac:dyDescent="0.15">
      <c r="A46" s="140">
        <v>34</v>
      </c>
      <c r="B46" s="35"/>
      <c r="C46" s="363" t="s">
        <v>97</v>
      </c>
      <c r="D46" s="89"/>
      <c r="E46" s="37">
        <v>1</v>
      </c>
      <c r="F46" s="38"/>
      <c r="G46" s="95">
        <v>1</v>
      </c>
      <c r="H46" s="270">
        <v>20000</v>
      </c>
      <c r="I46" s="40">
        <f t="shared" si="1"/>
        <v>10000</v>
      </c>
      <c r="J46" s="147"/>
    </row>
    <row r="47" spans="1:10" s="21" customFormat="1" ht="18.75" customHeight="1" x14ac:dyDescent="0.15">
      <c r="A47" s="376">
        <v>8</v>
      </c>
      <c r="B47" s="35"/>
      <c r="C47" s="368" t="s">
        <v>46</v>
      </c>
      <c r="D47" s="14"/>
      <c r="E47" s="90">
        <v>1</v>
      </c>
      <c r="F47" s="272"/>
      <c r="G47" s="39"/>
      <c r="H47" s="73"/>
      <c r="I47" s="270"/>
      <c r="J47" s="377"/>
    </row>
    <row r="48" spans="1:10" s="21" customFormat="1" ht="18.75" customHeight="1" thickBot="1" x14ac:dyDescent="0.2">
      <c r="A48" s="96">
        <v>9</v>
      </c>
      <c r="B48" s="465"/>
      <c r="C48" s="505" t="s">
        <v>951</v>
      </c>
      <c r="D48" s="273"/>
      <c r="E48" s="274">
        <v>1</v>
      </c>
      <c r="F48" s="275"/>
      <c r="G48" s="60"/>
      <c r="H48" s="81"/>
      <c r="I48" s="81"/>
      <c r="J48" s="506"/>
    </row>
    <row r="49" spans="1:11" s="21" customFormat="1" ht="19.5" customHeight="1" x14ac:dyDescent="0.15">
      <c r="A49" s="573" t="s">
        <v>3</v>
      </c>
      <c r="B49" s="575" t="s">
        <v>0</v>
      </c>
      <c r="C49" s="575" t="s">
        <v>318</v>
      </c>
      <c r="D49" s="577" t="s">
        <v>440</v>
      </c>
      <c r="E49" s="578"/>
      <c r="F49" s="577" t="s">
        <v>77</v>
      </c>
      <c r="G49" s="578"/>
      <c r="H49" s="567" t="s">
        <v>315</v>
      </c>
      <c r="I49" s="569" t="s">
        <v>4</v>
      </c>
      <c r="J49" s="571" t="s">
        <v>5</v>
      </c>
      <c r="K49" s="17"/>
    </row>
    <row r="50" spans="1:11" s="21" customFormat="1" ht="19.5" customHeight="1" thickBot="1" x14ac:dyDescent="0.2">
      <c r="A50" s="574"/>
      <c r="B50" s="576"/>
      <c r="C50" s="576"/>
      <c r="D50" s="22" t="s">
        <v>438</v>
      </c>
      <c r="E50" s="23" t="s">
        <v>442</v>
      </c>
      <c r="F50" s="24" t="s">
        <v>438</v>
      </c>
      <c r="G50" s="25" t="s">
        <v>442</v>
      </c>
      <c r="H50" s="568"/>
      <c r="I50" s="570"/>
      <c r="J50" s="572"/>
      <c r="K50" s="17"/>
    </row>
    <row r="51" spans="1:11" s="21" customFormat="1" ht="19.5" customHeight="1" x14ac:dyDescent="0.15">
      <c r="A51" s="140">
        <v>35</v>
      </c>
      <c r="B51" s="35" t="s">
        <v>1069</v>
      </c>
      <c r="C51" s="365" t="s">
        <v>944</v>
      </c>
      <c r="D51" s="186"/>
      <c r="E51" s="187">
        <v>1</v>
      </c>
      <c r="F51" s="370"/>
      <c r="G51" s="374">
        <v>1</v>
      </c>
      <c r="H51" s="485">
        <v>20000</v>
      </c>
      <c r="I51" s="367">
        <f t="shared" si="1"/>
        <v>10000</v>
      </c>
      <c r="J51" s="481"/>
    </row>
    <row r="52" spans="1:11" ht="19.5" customHeight="1" x14ac:dyDescent="0.15">
      <c r="A52" s="140">
        <v>36</v>
      </c>
      <c r="B52" s="35"/>
      <c r="C52" s="363" t="s">
        <v>235</v>
      </c>
      <c r="D52" s="89"/>
      <c r="E52" s="37">
        <v>1</v>
      </c>
      <c r="F52" s="38"/>
      <c r="G52" s="39">
        <v>1</v>
      </c>
      <c r="H52" s="375">
        <v>20000</v>
      </c>
      <c r="I52" s="40">
        <f t="shared" si="1"/>
        <v>10000</v>
      </c>
      <c r="J52" s="337"/>
    </row>
    <row r="53" spans="1:11" ht="19.5" customHeight="1" x14ac:dyDescent="0.15">
      <c r="A53" s="34">
        <v>37</v>
      </c>
      <c r="B53" s="35"/>
      <c r="C53" s="363" t="s">
        <v>401</v>
      </c>
      <c r="D53" s="89"/>
      <c r="E53" s="37">
        <v>1</v>
      </c>
      <c r="F53" s="38"/>
      <c r="G53" s="95">
        <v>1</v>
      </c>
      <c r="H53" s="75">
        <v>20000</v>
      </c>
      <c r="I53" s="40">
        <f t="shared" si="1"/>
        <v>10000</v>
      </c>
      <c r="J53" s="147"/>
    </row>
    <row r="54" spans="1:11" ht="19.5" customHeight="1" x14ac:dyDescent="0.15">
      <c r="A54" s="140">
        <v>38</v>
      </c>
      <c r="B54" s="35"/>
      <c r="C54" s="363" t="s">
        <v>221</v>
      </c>
      <c r="D54" s="89"/>
      <c r="E54" s="37">
        <v>1</v>
      </c>
      <c r="F54" s="38"/>
      <c r="G54" s="39">
        <v>1</v>
      </c>
      <c r="H54" s="327">
        <v>20000</v>
      </c>
      <c r="I54" s="40">
        <f t="shared" si="1"/>
        <v>10000</v>
      </c>
      <c r="J54" s="147"/>
    </row>
    <row r="55" spans="1:11" s="21" customFormat="1" ht="19.5" customHeight="1" x14ac:dyDescent="0.15">
      <c r="A55" s="34">
        <v>39</v>
      </c>
      <c r="B55" s="35"/>
      <c r="C55" s="364" t="s">
        <v>179</v>
      </c>
      <c r="D55" s="89"/>
      <c r="E55" s="37">
        <v>1</v>
      </c>
      <c r="F55" s="38"/>
      <c r="G55" s="39">
        <v>1</v>
      </c>
      <c r="H55" s="327">
        <v>20000</v>
      </c>
      <c r="I55" s="40">
        <f t="shared" si="1"/>
        <v>10000</v>
      </c>
      <c r="J55" s="337"/>
    </row>
    <row r="56" spans="1:11" ht="19.5" customHeight="1" x14ac:dyDescent="0.15">
      <c r="A56" s="140">
        <v>40</v>
      </c>
      <c r="B56" s="433"/>
      <c r="C56" s="365" t="s">
        <v>451</v>
      </c>
      <c r="D56" s="186"/>
      <c r="E56" s="187">
        <v>1</v>
      </c>
      <c r="F56" s="370"/>
      <c r="G56" s="39">
        <v>1</v>
      </c>
      <c r="H56" s="327">
        <v>20000</v>
      </c>
      <c r="I56" s="40">
        <f t="shared" si="1"/>
        <v>10000</v>
      </c>
      <c r="J56" s="188"/>
    </row>
    <row r="57" spans="1:11" s="21" customFormat="1" ht="19.5" customHeight="1" x14ac:dyDescent="0.15">
      <c r="A57" s="376">
        <v>10</v>
      </c>
      <c r="B57" s="464"/>
      <c r="C57" s="368" t="s">
        <v>1061</v>
      </c>
      <c r="D57" s="14"/>
      <c r="E57" s="90">
        <v>1</v>
      </c>
      <c r="F57" s="272"/>
      <c r="G57" s="39"/>
      <c r="H57" s="73"/>
      <c r="I57" s="73"/>
      <c r="J57" s="377"/>
    </row>
    <row r="58" spans="1:11" s="21" customFormat="1" ht="19.5" customHeight="1" x14ac:dyDescent="0.15">
      <c r="A58" s="376">
        <v>11</v>
      </c>
      <c r="B58" s="464"/>
      <c r="C58" s="368" t="s">
        <v>1062</v>
      </c>
      <c r="D58" s="14"/>
      <c r="E58" s="90">
        <v>1</v>
      </c>
      <c r="F58" s="272"/>
      <c r="G58" s="39"/>
      <c r="H58" s="73"/>
      <c r="I58" s="73"/>
      <c r="J58" s="377"/>
    </row>
    <row r="59" spans="1:11" s="21" customFormat="1" ht="19.5" customHeight="1" x14ac:dyDescent="0.15">
      <c r="A59" s="376">
        <v>12</v>
      </c>
      <c r="B59" s="464"/>
      <c r="C59" s="368" t="s">
        <v>1063</v>
      </c>
      <c r="D59" s="14"/>
      <c r="E59" s="90">
        <v>1</v>
      </c>
      <c r="F59" s="272"/>
      <c r="G59" s="39"/>
      <c r="H59" s="73"/>
      <c r="I59" s="73"/>
      <c r="J59" s="377"/>
    </row>
    <row r="60" spans="1:11" s="21" customFormat="1" ht="19.5" customHeight="1" x14ac:dyDescent="0.15">
      <c r="A60" s="376">
        <v>13</v>
      </c>
      <c r="B60" s="464"/>
      <c r="C60" s="368" t="s">
        <v>1064</v>
      </c>
      <c r="D60" s="14"/>
      <c r="E60" s="90">
        <v>1</v>
      </c>
      <c r="F60" s="272"/>
      <c r="G60" s="39"/>
      <c r="H60" s="73"/>
      <c r="I60" s="73"/>
      <c r="J60" s="377"/>
    </row>
    <row r="61" spans="1:11" s="21" customFormat="1" ht="19.5" customHeight="1" x14ac:dyDescent="0.15">
      <c r="A61" s="376">
        <v>14</v>
      </c>
      <c r="B61" s="464"/>
      <c r="C61" s="368" t="s">
        <v>1065</v>
      </c>
      <c r="D61" s="36"/>
      <c r="E61" s="37">
        <v>1</v>
      </c>
      <c r="F61" s="325"/>
      <c r="G61" s="507"/>
      <c r="H61" s="75"/>
      <c r="I61" s="40"/>
      <c r="J61" s="508"/>
    </row>
    <row r="62" spans="1:11" ht="19.5" customHeight="1" x14ac:dyDescent="0.15">
      <c r="A62" s="376">
        <v>15</v>
      </c>
      <c r="B62" s="464"/>
      <c r="C62" s="379" t="s">
        <v>938</v>
      </c>
      <c r="D62" s="186"/>
      <c r="E62" s="187">
        <v>1</v>
      </c>
      <c r="F62" s="370"/>
      <c r="G62" s="374"/>
      <c r="H62" s="485"/>
      <c r="I62" s="367"/>
      <c r="J62" s="188"/>
    </row>
    <row r="63" spans="1:11" s="21" customFormat="1" ht="19.5" customHeight="1" thickBot="1" x14ac:dyDescent="0.2">
      <c r="A63" s="378">
        <v>16</v>
      </c>
      <c r="B63" s="55"/>
      <c r="C63" s="379" t="s">
        <v>400</v>
      </c>
      <c r="D63" s="186"/>
      <c r="E63" s="187">
        <v>1</v>
      </c>
      <c r="F63" s="370"/>
      <c r="G63" s="371"/>
      <c r="H63" s="367"/>
      <c r="I63" s="266"/>
      <c r="J63" s="380"/>
    </row>
    <row r="64" spans="1:11" s="112" customFormat="1" ht="19.5" customHeight="1" thickBot="1" x14ac:dyDescent="0.2">
      <c r="A64" s="585" t="s">
        <v>2</v>
      </c>
      <c r="B64" s="586"/>
      <c r="C64" s="586"/>
      <c r="D64" s="250">
        <f t="shared" ref="D64:I64" si="2">SUM(D6:D63)</f>
        <v>0</v>
      </c>
      <c r="E64" s="251">
        <f t="shared" si="2"/>
        <v>56</v>
      </c>
      <c r="F64" s="250">
        <f t="shared" si="2"/>
        <v>0</v>
      </c>
      <c r="G64" s="251">
        <f t="shared" si="2"/>
        <v>40</v>
      </c>
      <c r="H64" s="252">
        <f t="shared" si="2"/>
        <v>800000</v>
      </c>
      <c r="I64" s="252">
        <f t="shared" si="2"/>
        <v>400000</v>
      </c>
      <c r="J64" s="111"/>
    </row>
    <row r="65" spans="1:10" ht="19.5" customHeight="1" thickBot="1" x14ac:dyDescent="0.2">
      <c r="A65" s="113"/>
      <c r="B65" s="113"/>
      <c r="C65" s="113"/>
      <c r="D65" s="113"/>
      <c r="E65" s="114"/>
      <c r="F65" s="113"/>
      <c r="G65" s="114"/>
      <c r="H65" s="115"/>
      <c r="I65" s="115"/>
      <c r="J65" s="116"/>
    </row>
    <row r="66" spans="1:10" ht="19.5" customHeight="1" thickBot="1" x14ac:dyDescent="0.2">
      <c r="B66" s="117" t="s">
        <v>23</v>
      </c>
      <c r="C66" s="118" t="s">
        <v>8</v>
      </c>
      <c r="D66" s="583" t="s">
        <v>316</v>
      </c>
      <c r="E66" s="589"/>
      <c r="F66" s="583" t="s">
        <v>443</v>
      </c>
      <c r="G66" s="589"/>
      <c r="H66" s="118" t="s">
        <v>444</v>
      </c>
      <c r="I66" s="119" t="s">
        <v>445</v>
      </c>
      <c r="J66" s="116"/>
    </row>
    <row r="67" spans="1:10" ht="19.5" customHeight="1" thickTop="1" thickBot="1" x14ac:dyDescent="0.2">
      <c r="B67" s="124" t="s">
        <v>439</v>
      </c>
      <c r="C67" s="125">
        <v>20000</v>
      </c>
      <c r="D67" s="610">
        <f>E64</f>
        <v>56</v>
      </c>
      <c r="E67" s="611"/>
      <c r="F67" s="610">
        <f>G64</f>
        <v>40</v>
      </c>
      <c r="G67" s="611"/>
      <c r="H67" s="126">
        <f>H64</f>
        <v>800000</v>
      </c>
      <c r="I67" s="127">
        <f>I64</f>
        <v>400000</v>
      </c>
      <c r="J67" s="116"/>
    </row>
    <row r="68" spans="1:10" s="112" customFormat="1" ht="19.5" customHeight="1" thickTop="1" thickBot="1" x14ac:dyDescent="0.2">
      <c r="A68" s="17"/>
      <c r="B68" s="587" t="s">
        <v>50</v>
      </c>
      <c r="C68" s="588"/>
      <c r="D68" s="593">
        <f>SUM(D67:D67)</f>
        <v>56</v>
      </c>
      <c r="E68" s="594"/>
      <c r="F68" s="593">
        <f>SUM(F67:F67)</f>
        <v>40</v>
      </c>
      <c r="G68" s="594"/>
      <c r="H68" s="128">
        <f>SUM(H67:H67)</f>
        <v>800000</v>
      </c>
      <c r="I68" s="129">
        <f>SUM(I67:I67)</f>
        <v>400000</v>
      </c>
      <c r="J68" s="116"/>
    </row>
    <row r="69" spans="1:10" s="112" customFormat="1" ht="19.5" customHeight="1" x14ac:dyDescent="0.15">
      <c r="E69" s="68"/>
      <c r="G69" s="68"/>
      <c r="I69" s="149"/>
      <c r="J69" s="116"/>
    </row>
    <row r="70" spans="1:10" s="112" customFormat="1" ht="19.5" customHeight="1" x14ac:dyDescent="0.15">
      <c r="E70" s="68"/>
      <c r="G70" s="68"/>
      <c r="I70" s="149"/>
      <c r="J70" s="150"/>
    </row>
    <row r="71" spans="1:10" s="112" customFormat="1" ht="19.5" customHeight="1" x14ac:dyDescent="0.15">
      <c r="E71" s="68"/>
      <c r="G71" s="68"/>
      <c r="I71" s="149"/>
      <c r="J71" s="150"/>
    </row>
    <row r="72" spans="1:10" s="112" customFormat="1" ht="19.5" customHeight="1" x14ac:dyDescent="0.15">
      <c r="E72" s="68"/>
      <c r="G72" s="68"/>
      <c r="I72" s="149"/>
      <c r="J72" s="150"/>
    </row>
    <row r="73" spans="1:10" s="112" customFormat="1" ht="19.5" customHeight="1" x14ac:dyDescent="0.15">
      <c r="E73" s="68"/>
      <c r="G73" s="68"/>
      <c r="I73" s="149"/>
      <c r="J73" s="150"/>
    </row>
    <row r="74" spans="1:10" s="112" customFormat="1" ht="19.5" customHeight="1" x14ac:dyDescent="0.15">
      <c r="E74" s="68"/>
      <c r="G74" s="68"/>
      <c r="I74" s="149"/>
      <c r="J74" s="150"/>
    </row>
    <row r="75" spans="1:10" s="112" customFormat="1" ht="19.5" customHeight="1" x14ac:dyDescent="0.15">
      <c r="E75" s="68"/>
      <c r="G75" s="68"/>
      <c r="I75" s="149"/>
      <c r="J75" s="150"/>
    </row>
    <row r="76" spans="1:10" s="112" customFormat="1" ht="19.5" customHeight="1" x14ac:dyDescent="0.15">
      <c r="E76" s="68"/>
      <c r="G76" s="68"/>
      <c r="I76" s="149"/>
      <c r="J76" s="150"/>
    </row>
    <row r="77" spans="1:10" s="112" customFormat="1" ht="19.5" customHeight="1" x14ac:dyDescent="0.15">
      <c r="E77" s="68"/>
      <c r="G77" s="68"/>
      <c r="I77" s="149"/>
      <c r="J77" s="150"/>
    </row>
    <row r="78" spans="1:10" s="112" customFormat="1" ht="19.5" customHeight="1" x14ac:dyDescent="0.15">
      <c r="E78" s="68"/>
      <c r="G78" s="68"/>
      <c r="I78" s="149"/>
      <c r="J78" s="150"/>
    </row>
    <row r="79" spans="1:10" s="112" customFormat="1" ht="19.5" customHeight="1" x14ac:dyDescent="0.15">
      <c r="E79" s="68"/>
      <c r="G79" s="68"/>
      <c r="I79" s="149"/>
      <c r="J79" s="150"/>
    </row>
    <row r="80" spans="1:10" s="112" customFormat="1" ht="19.5" customHeight="1" x14ac:dyDescent="0.15">
      <c r="E80" s="68"/>
      <c r="G80" s="68"/>
      <c r="I80" s="149"/>
      <c r="J80" s="150"/>
    </row>
    <row r="81" spans="5:10" s="112" customFormat="1" ht="19.5" customHeight="1" x14ac:dyDescent="0.15">
      <c r="E81" s="68"/>
      <c r="G81" s="68"/>
      <c r="I81" s="149"/>
      <c r="J81" s="150"/>
    </row>
    <row r="82" spans="5:10" s="112" customFormat="1" ht="19.5" customHeight="1" x14ac:dyDescent="0.15">
      <c r="E82" s="68"/>
      <c r="G82" s="68"/>
      <c r="I82" s="149"/>
      <c r="J82" s="150"/>
    </row>
    <row r="83" spans="5:10" s="112" customFormat="1" ht="19.5" customHeight="1" x14ac:dyDescent="0.15">
      <c r="E83" s="68"/>
      <c r="G83" s="68"/>
      <c r="I83" s="149"/>
      <c r="J83" s="150"/>
    </row>
    <row r="84" spans="5:10" s="112" customFormat="1" ht="19.5" customHeight="1" x14ac:dyDescent="0.15">
      <c r="E84" s="68"/>
      <c r="G84" s="68"/>
      <c r="I84" s="149"/>
      <c r="J84" s="150"/>
    </row>
    <row r="85" spans="5:10" s="112" customFormat="1" ht="19.5" customHeight="1" x14ac:dyDescent="0.15">
      <c r="E85" s="68"/>
      <c r="G85" s="68"/>
      <c r="I85" s="149"/>
      <c r="J85" s="150"/>
    </row>
    <row r="86" spans="5:10" s="112" customFormat="1" ht="19.5" customHeight="1" x14ac:dyDescent="0.15">
      <c r="E86" s="68"/>
      <c r="G86" s="68"/>
      <c r="I86" s="149"/>
      <c r="J86" s="150"/>
    </row>
    <row r="87" spans="5:10" s="112" customFormat="1" ht="19.5" customHeight="1" x14ac:dyDescent="0.15">
      <c r="E87" s="68"/>
      <c r="G87" s="68"/>
      <c r="I87" s="149"/>
      <c r="J87" s="150"/>
    </row>
    <row r="88" spans="5:10" s="112" customFormat="1" ht="19.5" customHeight="1" x14ac:dyDescent="0.15">
      <c r="E88" s="68"/>
      <c r="G88" s="68"/>
      <c r="I88" s="149"/>
      <c r="J88" s="150"/>
    </row>
    <row r="89" spans="5:10" s="112" customFormat="1" ht="19.5" customHeight="1" x14ac:dyDescent="0.15">
      <c r="E89" s="68"/>
      <c r="G89" s="68"/>
      <c r="I89" s="149"/>
      <c r="J89" s="150"/>
    </row>
    <row r="90" spans="5:10" s="112" customFormat="1" ht="19.5" customHeight="1" x14ac:dyDescent="0.15">
      <c r="E90" s="68"/>
      <c r="G90" s="68"/>
      <c r="I90" s="149"/>
      <c r="J90" s="150"/>
    </row>
    <row r="91" spans="5:10" s="112" customFormat="1" ht="19.5" customHeight="1" x14ac:dyDescent="0.15">
      <c r="E91" s="68"/>
      <c r="G91" s="68"/>
      <c r="I91" s="149"/>
      <c r="J91" s="150"/>
    </row>
    <row r="92" spans="5:10" s="112" customFormat="1" ht="19.5" customHeight="1" x14ac:dyDescent="0.15">
      <c r="E92" s="68"/>
      <c r="G92" s="68"/>
      <c r="I92" s="149"/>
      <c r="J92" s="150"/>
    </row>
    <row r="93" spans="5:10" s="112" customFormat="1" ht="19.5" customHeight="1" x14ac:dyDescent="0.15">
      <c r="E93" s="68"/>
      <c r="G93" s="68"/>
      <c r="I93" s="149"/>
      <c r="J93" s="150"/>
    </row>
    <row r="94" spans="5:10" s="112" customFormat="1" ht="19.5" customHeight="1" x14ac:dyDescent="0.15">
      <c r="E94" s="68"/>
      <c r="G94" s="68"/>
      <c r="I94" s="149"/>
      <c r="J94" s="150"/>
    </row>
    <row r="95" spans="5:10" s="112" customFormat="1" ht="19.5" customHeight="1" x14ac:dyDescent="0.15">
      <c r="E95" s="68"/>
      <c r="G95" s="68"/>
      <c r="I95" s="149"/>
      <c r="J95" s="150"/>
    </row>
    <row r="96" spans="5:10" s="112" customFormat="1" ht="19.5" customHeight="1" x14ac:dyDescent="0.15">
      <c r="E96" s="68"/>
      <c r="G96" s="68"/>
      <c r="I96" s="149"/>
      <c r="J96" s="150"/>
    </row>
    <row r="97" spans="5:10" s="112" customFormat="1" ht="19.5" customHeight="1" x14ac:dyDescent="0.15">
      <c r="E97" s="68"/>
      <c r="G97" s="68"/>
      <c r="I97" s="149"/>
      <c r="J97" s="150"/>
    </row>
    <row r="98" spans="5:10" s="112" customFormat="1" ht="19.5" customHeight="1" x14ac:dyDescent="0.15">
      <c r="E98" s="68"/>
      <c r="G98" s="68"/>
      <c r="I98" s="149"/>
      <c r="J98" s="150"/>
    </row>
    <row r="99" spans="5:10" s="112" customFormat="1" ht="19.5" customHeight="1" x14ac:dyDescent="0.15">
      <c r="E99" s="68"/>
      <c r="G99" s="68"/>
      <c r="I99" s="149"/>
      <c r="J99" s="150"/>
    </row>
    <row r="100" spans="5:10" s="112" customFormat="1" ht="19.5" customHeight="1" x14ac:dyDescent="0.15">
      <c r="E100" s="68"/>
      <c r="G100" s="68"/>
      <c r="I100" s="149"/>
      <c r="J100" s="150"/>
    </row>
    <row r="101" spans="5:10" s="112" customFormat="1" ht="19.5" customHeight="1" x14ac:dyDescent="0.15">
      <c r="E101" s="68"/>
      <c r="G101" s="68"/>
      <c r="I101" s="149"/>
      <c r="J101" s="150"/>
    </row>
    <row r="102" spans="5:10" s="112" customFormat="1" ht="19.5" customHeight="1" x14ac:dyDescent="0.15">
      <c r="E102" s="68"/>
      <c r="G102" s="68"/>
      <c r="I102" s="149"/>
      <c r="J102" s="150"/>
    </row>
    <row r="103" spans="5:10" s="112" customFormat="1" ht="19.5" customHeight="1" x14ac:dyDescent="0.15">
      <c r="E103" s="68"/>
      <c r="G103" s="68"/>
      <c r="I103" s="149"/>
      <c r="J103" s="150"/>
    </row>
    <row r="104" spans="5:10" s="112" customFormat="1" ht="19.5" customHeight="1" x14ac:dyDescent="0.15">
      <c r="E104" s="68"/>
      <c r="G104" s="68"/>
      <c r="I104" s="149"/>
      <c r="J104" s="150"/>
    </row>
    <row r="105" spans="5:10" s="112" customFormat="1" ht="19.5" customHeight="1" x14ac:dyDescent="0.15">
      <c r="E105" s="68"/>
      <c r="G105" s="68"/>
      <c r="I105" s="149"/>
      <c r="J105" s="150"/>
    </row>
    <row r="106" spans="5:10" s="112" customFormat="1" ht="19.5" customHeight="1" x14ac:dyDescent="0.15">
      <c r="E106" s="68"/>
      <c r="G106" s="68"/>
      <c r="I106" s="149"/>
      <c r="J106" s="150"/>
    </row>
    <row r="107" spans="5:10" s="112" customFormat="1" ht="19.5" customHeight="1" x14ac:dyDescent="0.15">
      <c r="E107" s="68"/>
      <c r="G107" s="68"/>
      <c r="I107" s="149"/>
      <c r="J107" s="150"/>
    </row>
    <row r="108" spans="5:10" s="112" customFormat="1" ht="19.5" customHeight="1" x14ac:dyDescent="0.15">
      <c r="E108" s="68"/>
      <c r="G108" s="68"/>
      <c r="I108" s="149"/>
      <c r="J108" s="150"/>
    </row>
    <row r="109" spans="5:10" s="112" customFormat="1" ht="19.5" customHeight="1" x14ac:dyDescent="0.15">
      <c r="E109" s="68"/>
      <c r="G109" s="68"/>
      <c r="I109" s="149"/>
      <c r="J109" s="150"/>
    </row>
    <row r="110" spans="5:10" s="112" customFormat="1" ht="19.5" customHeight="1" x14ac:dyDescent="0.15">
      <c r="E110" s="68"/>
      <c r="G110" s="68"/>
      <c r="I110" s="149"/>
      <c r="J110" s="150"/>
    </row>
    <row r="111" spans="5:10" s="112" customFormat="1" ht="19.5" customHeight="1" x14ac:dyDescent="0.15">
      <c r="E111" s="68"/>
      <c r="G111" s="68"/>
      <c r="I111" s="149"/>
      <c r="J111" s="150"/>
    </row>
    <row r="112" spans="5:10" s="112" customFormat="1" ht="19.5" customHeight="1" x14ac:dyDescent="0.15">
      <c r="E112" s="68"/>
      <c r="G112" s="68"/>
      <c r="I112" s="149"/>
      <c r="J112" s="150"/>
    </row>
    <row r="113" spans="5:10" s="112" customFormat="1" ht="19.5" customHeight="1" x14ac:dyDescent="0.15">
      <c r="E113" s="68"/>
      <c r="G113" s="68"/>
      <c r="I113" s="149"/>
      <c r="J113" s="150"/>
    </row>
    <row r="114" spans="5:10" s="112" customFormat="1" ht="19.5" customHeight="1" x14ac:dyDescent="0.15">
      <c r="E114" s="68"/>
      <c r="G114" s="68"/>
      <c r="I114" s="149"/>
      <c r="J114" s="150"/>
    </row>
    <row r="115" spans="5:10" s="112" customFormat="1" ht="19.5" customHeight="1" x14ac:dyDescent="0.15">
      <c r="E115" s="68"/>
      <c r="G115" s="68"/>
      <c r="I115" s="149"/>
      <c r="J115" s="150"/>
    </row>
    <row r="116" spans="5:10" s="112" customFormat="1" ht="19.5" customHeight="1" x14ac:dyDescent="0.15">
      <c r="E116" s="68"/>
      <c r="G116" s="68"/>
      <c r="I116" s="149"/>
      <c r="J116" s="150"/>
    </row>
    <row r="117" spans="5:10" s="112" customFormat="1" ht="19.5" customHeight="1" x14ac:dyDescent="0.15">
      <c r="E117" s="68"/>
      <c r="G117" s="68"/>
      <c r="I117" s="149"/>
      <c r="J117" s="150"/>
    </row>
    <row r="118" spans="5:10" s="112" customFormat="1" ht="19.5" customHeight="1" x14ac:dyDescent="0.15">
      <c r="E118" s="68"/>
      <c r="G118" s="68"/>
      <c r="I118" s="149"/>
      <c r="J118" s="150"/>
    </row>
    <row r="119" spans="5:10" s="112" customFormat="1" ht="19.5" customHeight="1" x14ac:dyDescent="0.15">
      <c r="E119" s="68"/>
      <c r="G119" s="68"/>
      <c r="I119" s="149"/>
      <c r="J119" s="150"/>
    </row>
    <row r="120" spans="5:10" s="112" customFormat="1" ht="19.5" customHeight="1" x14ac:dyDescent="0.15">
      <c r="E120" s="68"/>
      <c r="G120" s="68"/>
      <c r="I120" s="149"/>
      <c r="J120" s="150"/>
    </row>
    <row r="121" spans="5:10" s="112" customFormat="1" ht="19.5" customHeight="1" x14ac:dyDescent="0.15">
      <c r="E121" s="68"/>
      <c r="G121" s="68"/>
      <c r="I121" s="149"/>
      <c r="J121" s="150"/>
    </row>
    <row r="122" spans="5:10" s="112" customFormat="1" ht="19.5" customHeight="1" x14ac:dyDescent="0.15">
      <c r="E122" s="68"/>
      <c r="G122" s="68"/>
      <c r="I122" s="149"/>
      <c r="J122" s="150"/>
    </row>
    <row r="123" spans="5:10" s="112" customFormat="1" ht="19.5" customHeight="1" x14ac:dyDescent="0.15">
      <c r="E123" s="68"/>
      <c r="G123" s="68"/>
      <c r="I123" s="149"/>
      <c r="J123" s="150"/>
    </row>
    <row r="124" spans="5:10" s="112" customFormat="1" ht="19.5" customHeight="1" x14ac:dyDescent="0.15">
      <c r="E124" s="68"/>
      <c r="G124" s="68"/>
      <c r="I124" s="149"/>
      <c r="J124" s="150"/>
    </row>
    <row r="125" spans="5:10" s="112" customFormat="1" ht="19.5" customHeight="1" x14ac:dyDescent="0.15">
      <c r="E125" s="68"/>
      <c r="G125" s="68"/>
      <c r="I125" s="149"/>
      <c r="J125" s="150"/>
    </row>
    <row r="126" spans="5:10" s="112" customFormat="1" ht="19.5" customHeight="1" x14ac:dyDescent="0.15">
      <c r="E126" s="68"/>
      <c r="G126" s="68"/>
      <c r="I126" s="149"/>
      <c r="J126" s="150"/>
    </row>
    <row r="127" spans="5:10" s="112" customFormat="1" ht="19.5" customHeight="1" x14ac:dyDescent="0.15">
      <c r="E127" s="68"/>
      <c r="G127" s="68"/>
      <c r="I127" s="149"/>
      <c r="J127" s="150"/>
    </row>
    <row r="128" spans="5:10" s="112" customFormat="1" ht="19.5" customHeight="1" x14ac:dyDescent="0.15">
      <c r="E128" s="68"/>
      <c r="G128" s="68"/>
      <c r="I128" s="149"/>
      <c r="J128" s="150"/>
    </row>
    <row r="129" spans="5:10" s="112" customFormat="1" ht="19.5" customHeight="1" x14ac:dyDescent="0.15">
      <c r="E129" s="68"/>
      <c r="G129" s="68"/>
      <c r="I129" s="149"/>
      <c r="J129" s="150"/>
    </row>
    <row r="130" spans="5:10" s="112" customFormat="1" ht="19.5" customHeight="1" x14ac:dyDescent="0.15">
      <c r="E130" s="68"/>
      <c r="G130" s="68"/>
      <c r="I130" s="149"/>
      <c r="J130" s="150"/>
    </row>
    <row r="131" spans="5:10" s="112" customFormat="1" ht="19.5" customHeight="1" x14ac:dyDescent="0.15">
      <c r="E131" s="68"/>
      <c r="G131" s="68"/>
      <c r="I131" s="149"/>
      <c r="J131" s="150"/>
    </row>
    <row r="132" spans="5:10" s="112" customFormat="1" ht="19.5" customHeight="1" x14ac:dyDescent="0.15">
      <c r="E132" s="68"/>
      <c r="G132" s="68"/>
      <c r="I132" s="149"/>
      <c r="J132" s="150"/>
    </row>
    <row r="133" spans="5:10" s="112" customFormat="1" ht="19.5" customHeight="1" x14ac:dyDescent="0.15">
      <c r="E133" s="68"/>
      <c r="G133" s="68"/>
      <c r="I133" s="149"/>
      <c r="J133" s="150"/>
    </row>
    <row r="134" spans="5:10" s="112" customFormat="1" ht="19.5" customHeight="1" x14ac:dyDescent="0.15">
      <c r="E134" s="68"/>
      <c r="G134" s="68"/>
      <c r="I134" s="149"/>
      <c r="J134" s="150"/>
    </row>
    <row r="135" spans="5:10" s="112" customFormat="1" ht="19.5" customHeight="1" x14ac:dyDescent="0.15">
      <c r="E135" s="68"/>
      <c r="G135" s="68"/>
      <c r="I135" s="149"/>
      <c r="J135" s="150"/>
    </row>
    <row r="136" spans="5:10" s="112" customFormat="1" ht="19.5" customHeight="1" x14ac:dyDescent="0.15">
      <c r="E136" s="68"/>
      <c r="G136" s="68"/>
      <c r="I136" s="149"/>
      <c r="J136" s="150"/>
    </row>
    <row r="137" spans="5:10" s="112" customFormat="1" ht="19.5" customHeight="1" x14ac:dyDescent="0.15">
      <c r="E137" s="68"/>
      <c r="G137" s="68"/>
      <c r="I137" s="149"/>
      <c r="J137" s="150"/>
    </row>
    <row r="138" spans="5:10" s="112" customFormat="1" ht="19.5" customHeight="1" x14ac:dyDescent="0.15">
      <c r="E138" s="68"/>
      <c r="G138" s="68"/>
      <c r="I138" s="149"/>
      <c r="J138" s="150"/>
    </row>
    <row r="139" spans="5:10" s="112" customFormat="1" ht="19.5" customHeight="1" x14ac:dyDescent="0.15">
      <c r="E139" s="68"/>
      <c r="G139" s="68"/>
      <c r="I139" s="149"/>
      <c r="J139" s="150"/>
    </row>
    <row r="140" spans="5:10" s="112" customFormat="1" ht="19.5" customHeight="1" x14ac:dyDescent="0.15">
      <c r="E140" s="68"/>
      <c r="G140" s="68"/>
      <c r="I140" s="149"/>
      <c r="J140" s="150"/>
    </row>
    <row r="141" spans="5:10" s="112" customFormat="1" ht="19.5" customHeight="1" x14ac:dyDescent="0.15">
      <c r="E141" s="68"/>
      <c r="G141" s="68"/>
      <c r="I141" s="149"/>
      <c r="J141" s="150"/>
    </row>
    <row r="142" spans="5:10" s="112" customFormat="1" ht="19.5" customHeight="1" x14ac:dyDescent="0.15">
      <c r="E142" s="68"/>
      <c r="G142" s="68"/>
      <c r="I142" s="149"/>
      <c r="J142" s="150"/>
    </row>
    <row r="143" spans="5:10" s="112" customFormat="1" ht="19.5" customHeight="1" x14ac:dyDescent="0.15">
      <c r="E143" s="68"/>
      <c r="G143" s="68"/>
      <c r="I143" s="149"/>
      <c r="J143" s="150"/>
    </row>
    <row r="144" spans="5:10" s="112" customFormat="1" ht="19.5" customHeight="1" x14ac:dyDescent="0.15">
      <c r="E144" s="68"/>
      <c r="G144" s="68"/>
      <c r="I144" s="149"/>
      <c r="J144" s="150"/>
    </row>
    <row r="145" spans="5:10" s="112" customFormat="1" ht="19.5" customHeight="1" x14ac:dyDescent="0.15">
      <c r="E145" s="68"/>
      <c r="G145" s="68"/>
      <c r="I145" s="149"/>
      <c r="J145" s="150"/>
    </row>
    <row r="146" spans="5:10" s="112" customFormat="1" ht="19.5" customHeight="1" x14ac:dyDescent="0.15">
      <c r="E146" s="68"/>
      <c r="G146" s="68"/>
      <c r="I146" s="149"/>
      <c r="J146" s="150"/>
    </row>
    <row r="147" spans="5:10" s="112" customFormat="1" ht="19.5" customHeight="1" x14ac:dyDescent="0.15">
      <c r="E147" s="68"/>
      <c r="G147" s="68"/>
      <c r="I147" s="149"/>
      <c r="J147" s="150"/>
    </row>
    <row r="148" spans="5:10" s="112" customFormat="1" ht="19.5" customHeight="1" x14ac:dyDescent="0.15">
      <c r="E148" s="68"/>
      <c r="G148" s="68"/>
      <c r="I148" s="149"/>
      <c r="J148" s="150"/>
    </row>
    <row r="149" spans="5:10" s="112" customFormat="1" ht="19.5" customHeight="1" x14ac:dyDescent="0.15">
      <c r="E149" s="68"/>
      <c r="G149" s="68"/>
      <c r="I149" s="149"/>
      <c r="J149" s="150"/>
    </row>
    <row r="150" spans="5:10" s="112" customFormat="1" ht="19.5" customHeight="1" x14ac:dyDescent="0.15">
      <c r="E150" s="68"/>
      <c r="G150" s="68"/>
      <c r="I150" s="149"/>
      <c r="J150" s="150"/>
    </row>
    <row r="151" spans="5:10" s="112" customFormat="1" ht="19.5" customHeight="1" x14ac:dyDescent="0.15">
      <c r="E151" s="68"/>
      <c r="G151" s="68"/>
      <c r="I151" s="149"/>
      <c r="J151" s="150"/>
    </row>
    <row r="152" spans="5:10" s="112" customFormat="1" ht="19.5" customHeight="1" x14ac:dyDescent="0.15">
      <c r="E152" s="68"/>
      <c r="G152" s="68"/>
      <c r="I152" s="149"/>
      <c r="J152" s="150"/>
    </row>
    <row r="153" spans="5:10" s="112" customFormat="1" ht="19.5" customHeight="1" x14ac:dyDescent="0.15">
      <c r="E153" s="68"/>
      <c r="G153" s="68"/>
      <c r="I153" s="149"/>
      <c r="J153" s="150"/>
    </row>
    <row r="154" spans="5:10" s="112" customFormat="1" ht="19.5" customHeight="1" x14ac:dyDescent="0.15">
      <c r="E154" s="68"/>
      <c r="G154" s="68"/>
      <c r="I154" s="149"/>
      <c r="J154" s="150"/>
    </row>
    <row r="155" spans="5:10" s="112" customFormat="1" ht="19.5" customHeight="1" x14ac:dyDescent="0.15">
      <c r="E155" s="68"/>
      <c r="G155" s="68"/>
      <c r="I155" s="149"/>
      <c r="J155" s="150"/>
    </row>
    <row r="156" spans="5:10" s="112" customFormat="1" ht="19.5" customHeight="1" x14ac:dyDescent="0.15">
      <c r="E156" s="68"/>
      <c r="G156" s="68"/>
      <c r="I156" s="149"/>
      <c r="J156" s="150"/>
    </row>
    <row r="157" spans="5:10" s="112" customFormat="1" ht="19.5" customHeight="1" x14ac:dyDescent="0.15">
      <c r="E157" s="68"/>
      <c r="G157" s="68"/>
      <c r="I157" s="149"/>
      <c r="J157" s="150"/>
    </row>
    <row r="158" spans="5:10" s="112" customFormat="1" ht="19.5" customHeight="1" x14ac:dyDescent="0.15">
      <c r="E158" s="68"/>
      <c r="G158" s="68"/>
      <c r="I158" s="149"/>
      <c r="J158" s="150"/>
    </row>
    <row r="159" spans="5:10" s="112" customFormat="1" ht="19.5" customHeight="1" x14ac:dyDescent="0.15">
      <c r="E159" s="68"/>
      <c r="G159" s="68"/>
      <c r="I159" s="149"/>
      <c r="J159" s="150"/>
    </row>
    <row r="160" spans="5:10" s="112" customFormat="1" ht="19.5" customHeight="1" x14ac:dyDescent="0.15">
      <c r="E160" s="68"/>
      <c r="G160" s="68"/>
      <c r="I160" s="149"/>
      <c r="J160" s="150"/>
    </row>
    <row r="161" spans="5:10" s="112" customFormat="1" ht="19.5" customHeight="1" x14ac:dyDescent="0.15">
      <c r="E161" s="68"/>
      <c r="G161" s="68"/>
      <c r="I161" s="149"/>
      <c r="J161" s="150"/>
    </row>
    <row r="162" spans="5:10" s="112" customFormat="1" ht="19.5" customHeight="1" x14ac:dyDescent="0.15">
      <c r="E162" s="68"/>
      <c r="G162" s="68"/>
      <c r="I162" s="149"/>
      <c r="J162" s="150"/>
    </row>
    <row r="163" spans="5:10" s="112" customFormat="1" ht="19.5" customHeight="1" x14ac:dyDescent="0.15">
      <c r="E163" s="68"/>
      <c r="G163" s="68"/>
      <c r="I163" s="149"/>
      <c r="J163" s="150"/>
    </row>
    <row r="164" spans="5:10" s="112" customFormat="1" ht="19.5" customHeight="1" x14ac:dyDescent="0.15">
      <c r="E164" s="68"/>
      <c r="G164" s="68"/>
      <c r="I164" s="149"/>
      <c r="J164" s="150"/>
    </row>
    <row r="165" spans="5:10" s="112" customFormat="1" ht="19.5" customHeight="1" x14ac:dyDescent="0.15">
      <c r="E165" s="68"/>
      <c r="G165" s="68"/>
      <c r="I165" s="149"/>
      <c r="J165" s="150"/>
    </row>
    <row r="166" spans="5:10" s="112" customFormat="1" ht="19.5" customHeight="1" x14ac:dyDescent="0.15">
      <c r="E166" s="68"/>
      <c r="G166" s="68"/>
      <c r="I166" s="149"/>
      <c r="J166" s="150"/>
    </row>
    <row r="167" spans="5:10" s="112" customFormat="1" ht="19.5" customHeight="1" x14ac:dyDescent="0.15">
      <c r="E167" s="68"/>
      <c r="G167" s="68"/>
      <c r="I167" s="149"/>
      <c r="J167" s="150"/>
    </row>
    <row r="168" spans="5:10" s="112" customFormat="1" ht="19.5" customHeight="1" x14ac:dyDescent="0.15">
      <c r="E168" s="68"/>
      <c r="G168" s="68"/>
      <c r="I168" s="149"/>
      <c r="J168" s="150"/>
    </row>
    <row r="169" spans="5:10" s="112" customFormat="1" ht="19.5" customHeight="1" x14ac:dyDescent="0.15">
      <c r="E169" s="68"/>
      <c r="G169" s="68"/>
      <c r="I169" s="149"/>
      <c r="J169" s="150"/>
    </row>
    <row r="170" spans="5:10" s="112" customFormat="1" ht="19.5" customHeight="1" x14ac:dyDescent="0.15">
      <c r="E170" s="68"/>
      <c r="G170" s="68"/>
      <c r="I170" s="149"/>
      <c r="J170" s="150"/>
    </row>
    <row r="171" spans="5:10" s="112" customFormat="1" ht="19.5" customHeight="1" x14ac:dyDescent="0.15">
      <c r="E171" s="68"/>
      <c r="G171" s="68"/>
      <c r="I171" s="149"/>
      <c r="J171" s="150"/>
    </row>
    <row r="172" spans="5:10" s="112" customFormat="1" ht="19.5" customHeight="1" x14ac:dyDescent="0.15">
      <c r="E172" s="68"/>
      <c r="G172" s="68"/>
      <c r="I172" s="149"/>
      <c r="J172" s="150"/>
    </row>
    <row r="173" spans="5:10" s="112" customFormat="1" ht="19.5" customHeight="1" x14ac:dyDescent="0.15">
      <c r="E173" s="68"/>
      <c r="G173" s="68"/>
      <c r="I173" s="149"/>
      <c r="J173" s="150"/>
    </row>
    <row r="174" spans="5:10" s="112" customFormat="1" ht="19.5" customHeight="1" x14ac:dyDescent="0.15">
      <c r="E174" s="68"/>
      <c r="G174" s="68"/>
      <c r="I174" s="149"/>
      <c r="J174" s="150"/>
    </row>
    <row r="175" spans="5:10" s="112" customFormat="1" ht="19.5" customHeight="1" x14ac:dyDescent="0.15">
      <c r="E175" s="68"/>
      <c r="G175" s="68"/>
      <c r="I175" s="149"/>
      <c r="J175" s="150"/>
    </row>
    <row r="176" spans="5:10" s="112" customFormat="1" ht="19.5" customHeight="1" x14ac:dyDescent="0.15">
      <c r="E176" s="68"/>
      <c r="G176" s="68"/>
      <c r="I176" s="149"/>
      <c r="J176" s="150"/>
    </row>
    <row r="177" spans="5:10" s="112" customFormat="1" ht="19.5" customHeight="1" x14ac:dyDescent="0.15">
      <c r="E177" s="68"/>
      <c r="G177" s="68"/>
      <c r="I177" s="149"/>
      <c r="J177" s="150"/>
    </row>
    <row r="178" spans="5:10" s="112" customFormat="1" ht="19.5" customHeight="1" x14ac:dyDescent="0.15">
      <c r="E178" s="68"/>
      <c r="G178" s="68"/>
      <c r="I178" s="149"/>
      <c r="J178" s="150"/>
    </row>
    <row r="179" spans="5:10" s="112" customFormat="1" ht="19.5" customHeight="1" x14ac:dyDescent="0.15">
      <c r="E179" s="68"/>
      <c r="G179" s="68"/>
      <c r="I179" s="149"/>
      <c r="J179" s="150"/>
    </row>
    <row r="180" spans="5:10" s="112" customFormat="1" ht="19.5" customHeight="1" x14ac:dyDescent="0.15">
      <c r="E180" s="68"/>
      <c r="G180" s="68"/>
      <c r="I180" s="149"/>
      <c r="J180" s="150"/>
    </row>
    <row r="181" spans="5:10" s="112" customFormat="1" ht="19.5" customHeight="1" x14ac:dyDescent="0.15">
      <c r="E181" s="68"/>
      <c r="G181" s="68"/>
      <c r="I181" s="149"/>
      <c r="J181" s="150"/>
    </row>
    <row r="182" spans="5:10" s="112" customFormat="1" ht="19.5" customHeight="1" x14ac:dyDescent="0.15">
      <c r="E182" s="68"/>
      <c r="G182" s="68"/>
      <c r="I182" s="149"/>
      <c r="J182" s="150"/>
    </row>
    <row r="183" spans="5:10" s="112" customFormat="1" ht="19.5" customHeight="1" x14ac:dyDescent="0.15">
      <c r="E183" s="68"/>
      <c r="G183" s="68"/>
      <c r="I183" s="149"/>
      <c r="J183" s="150"/>
    </row>
    <row r="184" spans="5:10" s="112" customFormat="1" ht="19.5" customHeight="1" x14ac:dyDescent="0.15">
      <c r="E184" s="68"/>
      <c r="G184" s="68"/>
      <c r="I184" s="149"/>
      <c r="J184" s="150"/>
    </row>
    <row r="185" spans="5:10" s="112" customFormat="1" ht="19.5" customHeight="1" x14ac:dyDescent="0.15">
      <c r="E185" s="68"/>
      <c r="G185" s="68"/>
      <c r="I185" s="149"/>
      <c r="J185" s="150"/>
    </row>
    <row r="186" spans="5:10" s="112" customFormat="1" ht="19.5" customHeight="1" x14ac:dyDescent="0.15">
      <c r="E186" s="68"/>
      <c r="G186" s="68"/>
      <c r="I186" s="149"/>
      <c r="J186" s="150"/>
    </row>
    <row r="187" spans="5:10" s="112" customFormat="1" ht="19.5" customHeight="1" x14ac:dyDescent="0.15">
      <c r="E187" s="68"/>
      <c r="G187" s="68"/>
      <c r="I187" s="149"/>
      <c r="J187" s="150"/>
    </row>
    <row r="188" spans="5:10" s="112" customFormat="1" ht="19.5" customHeight="1" x14ac:dyDescent="0.15">
      <c r="E188" s="68"/>
      <c r="G188" s="68"/>
      <c r="I188" s="149"/>
      <c r="J188" s="150"/>
    </row>
    <row r="189" spans="5:10" s="112" customFormat="1" ht="19.5" customHeight="1" x14ac:dyDescent="0.15">
      <c r="E189" s="68"/>
      <c r="G189" s="68"/>
      <c r="I189" s="149"/>
      <c r="J189" s="150"/>
    </row>
    <row r="190" spans="5:10" s="112" customFormat="1" ht="19.5" customHeight="1" x14ac:dyDescent="0.15">
      <c r="E190" s="68"/>
      <c r="G190" s="68"/>
      <c r="I190" s="149"/>
      <c r="J190" s="150"/>
    </row>
    <row r="191" spans="5:10" s="112" customFormat="1" ht="19.5" customHeight="1" x14ac:dyDescent="0.15">
      <c r="E191" s="68"/>
      <c r="G191" s="68"/>
      <c r="I191" s="149"/>
      <c r="J191" s="150"/>
    </row>
    <row r="192" spans="5:10" s="112" customFormat="1" ht="19.5" customHeight="1" x14ac:dyDescent="0.15">
      <c r="E192" s="68"/>
      <c r="G192" s="68"/>
      <c r="I192" s="149"/>
      <c r="J192" s="150"/>
    </row>
    <row r="193" spans="5:10" s="112" customFormat="1" ht="19.5" customHeight="1" x14ac:dyDescent="0.15">
      <c r="E193" s="68"/>
      <c r="G193" s="68"/>
      <c r="I193" s="149"/>
      <c r="J193" s="150"/>
    </row>
    <row r="194" spans="5:10" s="112" customFormat="1" ht="19.5" customHeight="1" x14ac:dyDescent="0.15">
      <c r="E194" s="68"/>
      <c r="G194" s="68"/>
      <c r="I194" s="149"/>
      <c r="J194" s="150"/>
    </row>
    <row r="195" spans="5:10" s="112" customFormat="1" ht="19.5" customHeight="1" x14ac:dyDescent="0.15">
      <c r="E195" s="68"/>
      <c r="G195" s="68"/>
      <c r="I195" s="149"/>
      <c r="J195" s="150"/>
    </row>
    <row r="196" spans="5:10" s="112" customFormat="1" ht="19.5" customHeight="1" x14ac:dyDescent="0.15">
      <c r="E196" s="68"/>
      <c r="G196" s="68"/>
      <c r="I196" s="149"/>
      <c r="J196" s="150"/>
    </row>
    <row r="197" spans="5:10" s="112" customFormat="1" ht="19.5" customHeight="1" x14ac:dyDescent="0.15">
      <c r="E197" s="68"/>
      <c r="G197" s="68"/>
      <c r="I197" s="149"/>
      <c r="J197" s="150"/>
    </row>
    <row r="198" spans="5:10" s="112" customFormat="1" ht="19.5" customHeight="1" x14ac:dyDescent="0.15">
      <c r="E198" s="68"/>
      <c r="G198" s="68"/>
      <c r="I198" s="149"/>
      <c r="J198" s="150"/>
    </row>
    <row r="199" spans="5:10" s="112" customFormat="1" ht="19.5" customHeight="1" x14ac:dyDescent="0.15">
      <c r="E199" s="68"/>
      <c r="G199" s="68"/>
      <c r="I199" s="149"/>
      <c r="J199" s="150"/>
    </row>
    <row r="200" spans="5:10" s="112" customFormat="1" ht="19.5" customHeight="1" x14ac:dyDescent="0.15">
      <c r="E200" s="68"/>
      <c r="G200" s="68"/>
      <c r="I200" s="149"/>
      <c r="J200" s="150"/>
    </row>
    <row r="201" spans="5:10" s="112" customFormat="1" ht="19.5" customHeight="1" x14ac:dyDescent="0.15">
      <c r="E201" s="68"/>
      <c r="G201" s="68"/>
      <c r="I201" s="149"/>
      <c r="J201" s="150"/>
    </row>
    <row r="202" spans="5:10" s="112" customFormat="1" ht="19.5" customHeight="1" x14ac:dyDescent="0.15">
      <c r="E202" s="68"/>
      <c r="G202" s="68"/>
      <c r="I202" s="149"/>
      <c r="J202" s="150"/>
    </row>
    <row r="203" spans="5:10" s="112" customFormat="1" ht="19.5" customHeight="1" x14ac:dyDescent="0.15">
      <c r="E203" s="68"/>
      <c r="G203" s="68"/>
      <c r="I203" s="149"/>
      <c r="J203" s="150"/>
    </row>
    <row r="204" spans="5:10" s="112" customFormat="1" ht="19.5" customHeight="1" x14ac:dyDescent="0.15">
      <c r="E204" s="68"/>
      <c r="G204" s="68"/>
      <c r="I204" s="149"/>
      <c r="J204" s="150"/>
    </row>
    <row r="205" spans="5:10" s="112" customFormat="1" ht="19.5" customHeight="1" x14ac:dyDescent="0.15">
      <c r="E205" s="68"/>
      <c r="G205" s="68"/>
      <c r="I205" s="149"/>
      <c r="J205" s="150"/>
    </row>
    <row r="206" spans="5:10" s="112" customFormat="1" ht="19.5" customHeight="1" x14ac:dyDescent="0.15">
      <c r="E206" s="68"/>
      <c r="G206" s="68"/>
      <c r="I206" s="149"/>
      <c r="J206" s="150"/>
    </row>
    <row r="207" spans="5:10" s="112" customFormat="1" ht="19.5" customHeight="1" x14ac:dyDescent="0.15">
      <c r="E207" s="68"/>
      <c r="G207" s="68"/>
      <c r="I207" s="149"/>
      <c r="J207" s="150"/>
    </row>
    <row r="208" spans="5:10" s="112" customFormat="1" ht="19.5" customHeight="1" x14ac:dyDescent="0.15">
      <c r="E208" s="68"/>
      <c r="G208" s="68"/>
      <c r="I208" s="149"/>
      <c r="J208" s="150"/>
    </row>
    <row r="209" spans="5:10" s="112" customFormat="1" ht="19.5" customHeight="1" x14ac:dyDescent="0.15">
      <c r="E209" s="68"/>
      <c r="G209" s="68"/>
      <c r="I209" s="149"/>
      <c r="J209" s="150"/>
    </row>
    <row r="210" spans="5:10" s="112" customFormat="1" ht="19.5" customHeight="1" x14ac:dyDescent="0.15">
      <c r="E210" s="68"/>
      <c r="G210" s="68"/>
      <c r="I210" s="149"/>
      <c r="J210" s="150"/>
    </row>
    <row r="211" spans="5:10" s="112" customFormat="1" ht="19.5" customHeight="1" x14ac:dyDescent="0.15">
      <c r="E211" s="68"/>
      <c r="G211" s="68"/>
      <c r="I211" s="149"/>
      <c r="J211" s="150"/>
    </row>
    <row r="212" spans="5:10" s="112" customFormat="1" ht="19.5" customHeight="1" x14ac:dyDescent="0.15">
      <c r="E212" s="68"/>
      <c r="G212" s="68"/>
      <c r="I212" s="149"/>
      <c r="J212" s="150"/>
    </row>
    <row r="213" spans="5:10" s="112" customFormat="1" ht="19.5" customHeight="1" x14ac:dyDescent="0.15">
      <c r="E213" s="68"/>
      <c r="G213" s="68"/>
      <c r="I213" s="149"/>
      <c r="J213" s="150"/>
    </row>
    <row r="214" spans="5:10" s="112" customFormat="1" ht="19.5" customHeight="1" x14ac:dyDescent="0.15">
      <c r="E214" s="68"/>
      <c r="G214" s="68"/>
      <c r="I214" s="149"/>
      <c r="J214" s="150"/>
    </row>
    <row r="215" spans="5:10" s="112" customFormat="1" ht="19.5" customHeight="1" x14ac:dyDescent="0.15">
      <c r="E215" s="68"/>
      <c r="G215" s="68"/>
      <c r="I215" s="149"/>
      <c r="J215" s="150"/>
    </row>
    <row r="216" spans="5:10" s="112" customFormat="1" ht="19.5" customHeight="1" x14ac:dyDescent="0.15">
      <c r="E216" s="68"/>
      <c r="G216" s="68"/>
      <c r="I216" s="149"/>
      <c r="J216" s="150"/>
    </row>
    <row r="217" spans="5:10" s="112" customFormat="1" ht="19.5" customHeight="1" x14ac:dyDescent="0.15">
      <c r="E217" s="68"/>
      <c r="G217" s="68"/>
      <c r="I217" s="149"/>
      <c r="J217" s="150"/>
    </row>
    <row r="218" spans="5:10" s="112" customFormat="1" ht="19.5" customHeight="1" x14ac:dyDescent="0.15">
      <c r="E218" s="68"/>
      <c r="G218" s="68"/>
      <c r="I218" s="149"/>
      <c r="J218" s="150"/>
    </row>
    <row r="219" spans="5:10" s="112" customFormat="1" ht="19.5" customHeight="1" x14ac:dyDescent="0.15">
      <c r="E219" s="68"/>
      <c r="G219" s="68"/>
      <c r="I219" s="149"/>
      <c r="J219" s="150"/>
    </row>
    <row r="220" spans="5:10" s="112" customFormat="1" ht="19.5" customHeight="1" x14ac:dyDescent="0.15">
      <c r="E220" s="68"/>
      <c r="G220" s="68"/>
      <c r="I220" s="149"/>
      <c r="J220" s="150"/>
    </row>
    <row r="221" spans="5:10" s="112" customFormat="1" ht="19.5" customHeight="1" x14ac:dyDescent="0.15">
      <c r="E221" s="68"/>
      <c r="G221" s="68"/>
      <c r="I221" s="149"/>
      <c r="J221" s="150"/>
    </row>
    <row r="222" spans="5:10" s="112" customFormat="1" ht="19.5" customHeight="1" x14ac:dyDescent="0.15">
      <c r="E222" s="68"/>
      <c r="G222" s="68"/>
      <c r="I222" s="149"/>
      <c r="J222" s="150"/>
    </row>
    <row r="223" spans="5:10" s="112" customFormat="1" ht="19.5" customHeight="1" x14ac:dyDescent="0.15">
      <c r="E223" s="68"/>
      <c r="G223" s="68"/>
      <c r="I223" s="149"/>
      <c r="J223" s="150"/>
    </row>
    <row r="224" spans="5:10" s="112" customFormat="1" ht="19.5" customHeight="1" x14ac:dyDescent="0.15">
      <c r="E224" s="68"/>
      <c r="G224" s="68"/>
      <c r="I224" s="149"/>
      <c r="J224" s="150"/>
    </row>
    <row r="225" spans="5:10" s="112" customFormat="1" ht="19.5" customHeight="1" x14ac:dyDescent="0.15">
      <c r="E225" s="68"/>
      <c r="G225" s="68"/>
      <c r="I225" s="149"/>
      <c r="J225" s="150"/>
    </row>
    <row r="226" spans="5:10" s="112" customFormat="1" ht="19.5" customHeight="1" x14ac:dyDescent="0.15">
      <c r="E226" s="68"/>
      <c r="G226" s="68"/>
      <c r="I226" s="149"/>
      <c r="J226" s="150"/>
    </row>
    <row r="227" spans="5:10" s="112" customFormat="1" ht="19.5" customHeight="1" x14ac:dyDescent="0.15">
      <c r="E227" s="68"/>
      <c r="G227" s="68"/>
      <c r="I227" s="149"/>
      <c r="J227" s="150"/>
    </row>
    <row r="228" spans="5:10" s="112" customFormat="1" ht="19.5" customHeight="1" x14ac:dyDescent="0.15">
      <c r="E228" s="68"/>
      <c r="G228" s="68"/>
      <c r="I228" s="149"/>
      <c r="J228" s="150"/>
    </row>
    <row r="229" spans="5:10" s="112" customFormat="1" ht="19.5" customHeight="1" x14ac:dyDescent="0.15">
      <c r="E229" s="68"/>
      <c r="G229" s="68"/>
      <c r="I229" s="149"/>
      <c r="J229" s="150"/>
    </row>
    <row r="230" spans="5:10" s="112" customFormat="1" ht="19.5" customHeight="1" x14ac:dyDescent="0.15">
      <c r="E230" s="68"/>
      <c r="G230" s="68"/>
      <c r="I230" s="149"/>
      <c r="J230" s="150"/>
    </row>
    <row r="231" spans="5:10" s="112" customFormat="1" ht="19.5" customHeight="1" x14ac:dyDescent="0.15">
      <c r="E231" s="68"/>
      <c r="G231" s="68"/>
      <c r="I231" s="149"/>
      <c r="J231" s="150"/>
    </row>
    <row r="232" spans="5:10" s="112" customFormat="1" ht="19.5" customHeight="1" x14ac:dyDescent="0.15">
      <c r="E232" s="68"/>
      <c r="G232" s="68"/>
      <c r="I232" s="149"/>
      <c r="J232" s="150"/>
    </row>
    <row r="233" spans="5:10" s="112" customFormat="1" ht="19.5" customHeight="1" x14ac:dyDescent="0.15">
      <c r="E233" s="68"/>
      <c r="G233" s="68"/>
      <c r="I233" s="149"/>
      <c r="J233" s="150"/>
    </row>
    <row r="234" spans="5:10" s="112" customFormat="1" ht="19.5" customHeight="1" x14ac:dyDescent="0.15">
      <c r="E234" s="68"/>
      <c r="G234" s="68"/>
      <c r="I234" s="149"/>
      <c r="J234" s="150"/>
    </row>
    <row r="235" spans="5:10" s="112" customFormat="1" ht="19.5" customHeight="1" x14ac:dyDescent="0.15">
      <c r="E235" s="68"/>
      <c r="G235" s="68"/>
      <c r="I235" s="149"/>
      <c r="J235" s="150"/>
    </row>
    <row r="236" spans="5:10" s="112" customFormat="1" ht="19.5" customHeight="1" x14ac:dyDescent="0.15">
      <c r="E236" s="68"/>
      <c r="G236" s="68"/>
      <c r="I236" s="149"/>
      <c r="J236" s="150"/>
    </row>
    <row r="237" spans="5:10" s="112" customFormat="1" ht="19.5" customHeight="1" x14ac:dyDescent="0.15">
      <c r="E237" s="68"/>
      <c r="G237" s="68"/>
      <c r="I237" s="149"/>
      <c r="J237" s="150"/>
    </row>
    <row r="238" spans="5:10" s="112" customFormat="1" ht="19.5" customHeight="1" x14ac:dyDescent="0.15">
      <c r="E238" s="68"/>
      <c r="G238" s="68"/>
      <c r="I238" s="149"/>
      <c r="J238" s="150"/>
    </row>
    <row r="239" spans="5:10" s="112" customFormat="1" ht="19.5" customHeight="1" x14ac:dyDescent="0.15">
      <c r="E239" s="68"/>
      <c r="G239" s="68"/>
      <c r="I239" s="149"/>
      <c r="J239" s="150"/>
    </row>
    <row r="240" spans="5:10" s="112" customFormat="1" ht="19.5" customHeight="1" x14ac:dyDescent="0.15">
      <c r="E240" s="68"/>
      <c r="G240" s="68"/>
      <c r="I240" s="149"/>
      <c r="J240" s="150"/>
    </row>
    <row r="241" spans="5:10" s="112" customFormat="1" ht="19.5" customHeight="1" x14ac:dyDescent="0.15">
      <c r="E241" s="68"/>
      <c r="G241" s="68"/>
      <c r="I241" s="149"/>
      <c r="J241" s="150"/>
    </row>
    <row r="242" spans="5:10" s="112" customFormat="1" ht="19.5" customHeight="1" x14ac:dyDescent="0.15">
      <c r="E242" s="68"/>
      <c r="G242" s="68"/>
      <c r="I242" s="149"/>
      <c r="J242" s="150"/>
    </row>
    <row r="243" spans="5:10" s="112" customFormat="1" ht="19.5" customHeight="1" x14ac:dyDescent="0.15">
      <c r="E243" s="68"/>
      <c r="G243" s="68"/>
      <c r="I243" s="149"/>
      <c r="J243" s="150"/>
    </row>
    <row r="244" spans="5:10" s="112" customFormat="1" ht="19.5" customHeight="1" x14ac:dyDescent="0.15">
      <c r="E244" s="68"/>
      <c r="G244" s="68"/>
      <c r="I244" s="149"/>
      <c r="J244" s="150"/>
    </row>
    <row r="245" spans="5:10" s="112" customFormat="1" ht="19.5" customHeight="1" x14ac:dyDescent="0.15">
      <c r="E245" s="68"/>
      <c r="G245" s="68"/>
      <c r="I245" s="149"/>
      <c r="J245" s="150"/>
    </row>
    <row r="246" spans="5:10" s="112" customFormat="1" ht="19.5" customHeight="1" x14ac:dyDescent="0.15">
      <c r="E246" s="68"/>
      <c r="G246" s="68"/>
      <c r="I246" s="149"/>
      <c r="J246" s="150"/>
    </row>
    <row r="247" spans="5:10" s="112" customFormat="1" ht="19.5" customHeight="1" x14ac:dyDescent="0.15">
      <c r="E247" s="68"/>
      <c r="G247" s="68"/>
      <c r="I247" s="149"/>
      <c r="J247" s="150"/>
    </row>
    <row r="248" spans="5:10" s="112" customFormat="1" ht="19.5" customHeight="1" x14ac:dyDescent="0.15">
      <c r="E248" s="68"/>
      <c r="G248" s="68"/>
      <c r="I248" s="149"/>
      <c r="J248" s="150"/>
    </row>
    <row r="249" spans="5:10" s="112" customFormat="1" ht="19.5" customHeight="1" x14ac:dyDescent="0.15">
      <c r="E249" s="68"/>
      <c r="G249" s="68"/>
      <c r="I249" s="149"/>
      <c r="J249" s="150"/>
    </row>
    <row r="250" spans="5:10" s="112" customFormat="1" ht="19.5" customHeight="1" x14ac:dyDescent="0.15">
      <c r="E250" s="68"/>
      <c r="G250" s="68"/>
      <c r="I250" s="149"/>
      <c r="J250" s="150"/>
    </row>
    <row r="251" spans="5:10" s="112" customFormat="1" ht="19.5" customHeight="1" x14ac:dyDescent="0.15">
      <c r="E251" s="68"/>
      <c r="G251" s="68"/>
      <c r="I251" s="149"/>
      <c r="J251" s="150"/>
    </row>
    <row r="252" spans="5:10" s="112" customFormat="1" ht="19.5" customHeight="1" x14ac:dyDescent="0.15">
      <c r="E252" s="68"/>
      <c r="G252" s="68"/>
      <c r="I252" s="149"/>
      <c r="J252" s="150"/>
    </row>
    <row r="253" spans="5:10" s="112" customFormat="1" ht="19.5" customHeight="1" x14ac:dyDescent="0.15">
      <c r="E253" s="68"/>
      <c r="G253" s="68"/>
      <c r="I253" s="149"/>
      <c r="J253" s="150"/>
    </row>
    <row r="254" spans="5:10" s="112" customFormat="1" ht="19.5" customHeight="1" x14ac:dyDescent="0.15">
      <c r="E254" s="68"/>
      <c r="G254" s="68"/>
      <c r="I254" s="149"/>
      <c r="J254" s="150"/>
    </row>
    <row r="255" spans="5:10" s="112" customFormat="1" ht="19.5" customHeight="1" x14ac:dyDescent="0.15">
      <c r="E255" s="68"/>
      <c r="G255" s="68"/>
      <c r="I255" s="149"/>
      <c r="J255" s="150"/>
    </row>
    <row r="256" spans="5:10" s="112" customFormat="1" ht="19.5" customHeight="1" x14ac:dyDescent="0.15">
      <c r="E256" s="68"/>
      <c r="G256" s="68"/>
      <c r="I256" s="149"/>
      <c r="J256" s="150"/>
    </row>
    <row r="257" spans="5:10" s="112" customFormat="1" ht="19.5" customHeight="1" x14ac:dyDescent="0.15">
      <c r="E257" s="68"/>
      <c r="G257" s="68"/>
      <c r="I257" s="149"/>
      <c r="J257" s="150"/>
    </row>
    <row r="258" spans="5:10" s="112" customFormat="1" ht="19.5" customHeight="1" x14ac:dyDescent="0.15">
      <c r="E258" s="68"/>
      <c r="G258" s="68"/>
      <c r="I258" s="149"/>
      <c r="J258" s="150"/>
    </row>
    <row r="259" spans="5:10" s="112" customFormat="1" ht="19.5" customHeight="1" x14ac:dyDescent="0.15">
      <c r="E259" s="68"/>
      <c r="G259" s="68"/>
      <c r="I259" s="149"/>
      <c r="J259" s="150"/>
    </row>
    <row r="260" spans="5:10" s="112" customFormat="1" ht="19.5" customHeight="1" x14ac:dyDescent="0.15">
      <c r="E260" s="68"/>
      <c r="G260" s="68"/>
      <c r="I260" s="149"/>
      <c r="J260" s="150"/>
    </row>
    <row r="261" spans="5:10" s="112" customFormat="1" ht="19.5" customHeight="1" x14ac:dyDescent="0.15">
      <c r="E261" s="68"/>
      <c r="G261" s="68"/>
      <c r="I261" s="149"/>
      <c r="J261" s="150"/>
    </row>
    <row r="262" spans="5:10" s="112" customFormat="1" ht="19.5" customHeight="1" x14ac:dyDescent="0.15">
      <c r="E262" s="68"/>
      <c r="G262" s="68"/>
      <c r="I262" s="149"/>
      <c r="J262" s="150"/>
    </row>
    <row r="263" spans="5:10" s="112" customFormat="1" ht="19.5" customHeight="1" x14ac:dyDescent="0.15">
      <c r="E263" s="68"/>
      <c r="G263" s="68"/>
      <c r="I263" s="149"/>
      <c r="J263" s="150"/>
    </row>
    <row r="264" spans="5:10" s="112" customFormat="1" ht="19.5" customHeight="1" x14ac:dyDescent="0.15">
      <c r="E264" s="68"/>
      <c r="G264" s="68"/>
      <c r="I264" s="149"/>
      <c r="J264" s="150"/>
    </row>
    <row r="265" spans="5:10" s="112" customFormat="1" ht="19.5" customHeight="1" x14ac:dyDescent="0.15">
      <c r="E265" s="68"/>
      <c r="G265" s="68"/>
      <c r="I265" s="149"/>
      <c r="J265" s="150"/>
    </row>
    <row r="266" spans="5:10" s="112" customFormat="1" ht="19.5" customHeight="1" x14ac:dyDescent="0.15">
      <c r="E266" s="68"/>
      <c r="G266" s="68"/>
      <c r="I266" s="149"/>
      <c r="J266" s="150"/>
    </row>
    <row r="267" spans="5:10" s="112" customFormat="1" ht="19.5" customHeight="1" x14ac:dyDescent="0.15">
      <c r="E267" s="68"/>
      <c r="G267" s="68"/>
      <c r="I267" s="149"/>
      <c r="J267" s="150"/>
    </row>
    <row r="268" spans="5:10" s="112" customFormat="1" ht="19.5" customHeight="1" x14ac:dyDescent="0.15">
      <c r="E268" s="68"/>
      <c r="G268" s="68"/>
      <c r="I268" s="149"/>
      <c r="J268" s="150"/>
    </row>
    <row r="269" spans="5:10" s="112" customFormat="1" ht="19.5" customHeight="1" x14ac:dyDescent="0.15">
      <c r="E269" s="68"/>
      <c r="G269" s="68"/>
      <c r="I269" s="149"/>
      <c r="J269" s="150"/>
    </row>
    <row r="270" spans="5:10" s="112" customFormat="1" ht="19.5" customHeight="1" x14ac:dyDescent="0.15">
      <c r="E270" s="68"/>
      <c r="G270" s="68"/>
      <c r="I270" s="149"/>
      <c r="J270" s="150"/>
    </row>
    <row r="271" spans="5:10" s="112" customFormat="1" ht="19.5" customHeight="1" x14ac:dyDescent="0.15">
      <c r="E271" s="68"/>
      <c r="G271" s="68"/>
      <c r="I271" s="149"/>
      <c r="J271" s="150"/>
    </row>
    <row r="272" spans="5:10" s="112" customFormat="1" ht="19.5" customHeight="1" x14ac:dyDescent="0.15">
      <c r="E272" s="68"/>
      <c r="G272" s="68"/>
      <c r="I272" s="149"/>
      <c r="J272" s="150"/>
    </row>
    <row r="273" spans="5:10" s="112" customFormat="1" ht="19.5" customHeight="1" x14ac:dyDescent="0.15">
      <c r="E273" s="68"/>
      <c r="G273" s="68"/>
      <c r="I273" s="149"/>
      <c r="J273" s="150"/>
    </row>
    <row r="274" spans="5:10" s="112" customFormat="1" ht="19.5" customHeight="1" x14ac:dyDescent="0.15">
      <c r="E274" s="68"/>
      <c r="G274" s="68"/>
      <c r="I274" s="149"/>
      <c r="J274" s="150"/>
    </row>
    <row r="275" spans="5:10" s="112" customFormat="1" ht="19.5" customHeight="1" x14ac:dyDescent="0.15">
      <c r="E275" s="68"/>
      <c r="G275" s="68"/>
      <c r="I275" s="149"/>
      <c r="J275" s="150"/>
    </row>
    <row r="276" spans="5:10" s="112" customFormat="1" ht="19.5" customHeight="1" x14ac:dyDescent="0.15">
      <c r="E276" s="68"/>
      <c r="G276" s="68"/>
      <c r="I276" s="149"/>
      <c r="J276" s="150"/>
    </row>
    <row r="277" spans="5:10" s="112" customFormat="1" ht="19.5" customHeight="1" x14ac:dyDescent="0.15">
      <c r="E277" s="68"/>
      <c r="G277" s="68"/>
      <c r="I277" s="149"/>
      <c r="J277" s="150"/>
    </row>
    <row r="278" spans="5:10" s="112" customFormat="1" ht="19.5" customHeight="1" x14ac:dyDescent="0.15">
      <c r="E278" s="68"/>
      <c r="G278" s="68"/>
      <c r="I278" s="149"/>
      <c r="J278" s="150"/>
    </row>
    <row r="279" spans="5:10" s="112" customFormat="1" ht="19.5" customHeight="1" x14ac:dyDescent="0.15">
      <c r="E279" s="68"/>
      <c r="G279" s="68"/>
      <c r="I279" s="149"/>
      <c r="J279" s="150"/>
    </row>
    <row r="280" spans="5:10" s="112" customFormat="1" ht="19.5" customHeight="1" x14ac:dyDescent="0.15">
      <c r="E280" s="68"/>
      <c r="G280" s="68"/>
      <c r="I280" s="149"/>
      <c r="J280" s="150"/>
    </row>
    <row r="281" spans="5:10" s="112" customFormat="1" ht="19.5" customHeight="1" x14ac:dyDescent="0.15">
      <c r="E281" s="68"/>
      <c r="G281" s="68"/>
      <c r="I281" s="149"/>
      <c r="J281" s="150"/>
    </row>
    <row r="282" spans="5:10" s="112" customFormat="1" ht="19.5" customHeight="1" x14ac:dyDescent="0.15">
      <c r="E282" s="68"/>
      <c r="G282" s="68"/>
      <c r="I282" s="149"/>
      <c r="J282" s="150"/>
    </row>
    <row r="283" spans="5:10" s="112" customFormat="1" ht="19.5" customHeight="1" x14ac:dyDescent="0.15">
      <c r="E283" s="68"/>
      <c r="G283" s="68"/>
      <c r="I283" s="149"/>
      <c r="J283" s="150"/>
    </row>
    <row r="284" spans="5:10" s="112" customFormat="1" ht="19.5" customHeight="1" x14ac:dyDescent="0.15">
      <c r="E284" s="68"/>
      <c r="G284" s="68"/>
      <c r="I284" s="149"/>
      <c r="J284" s="150"/>
    </row>
    <row r="285" spans="5:10" s="112" customFormat="1" ht="19.5" customHeight="1" x14ac:dyDescent="0.15">
      <c r="E285" s="68"/>
      <c r="G285" s="68"/>
      <c r="I285" s="149"/>
      <c r="J285" s="150"/>
    </row>
    <row r="286" spans="5:10" s="112" customFormat="1" ht="19.5" customHeight="1" x14ac:dyDescent="0.15">
      <c r="E286" s="68"/>
      <c r="G286" s="68"/>
      <c r="I286" s="149"/>
      <c r="J286" s="150"/>
    </row>
    <row r="287" spans="5:10" s="112" customFormat="1" ht="19.5" customHeight="1" x14ac:dyDescent="0.15">
      <c r="E287" s="68"/>
      <c r="G287" s="68"/>
      <c r="I287" s="149"/>
      <c r="J287" s="150"/>
    </row>
    <row r="288" spans="5:10" s="112" customFormat="1" ht="19.5" customHeight="1" x14ac:dyDescent="0.15">
      <c r="E288" s="68"/>
      <c r="G288" s="68"/>
      <c r="I288" s="149"/>
      <c r="J288" s="150"/>
    </row>
    <row r="289" spans="5:10" s="112" customFormat="1" ht="19.5" customHeight="1" x14ac:dyDescent="0.15">
      <c r="E289" s="68"/>
      <c r="G289" s="68"/>
      <c r="I289" s="149"/>
      <c r="J289" s="150"/>
    </row>
    <row r="290" spans="5:10" s="112" customFormat="1" ht="19.5" customHeight="1" x14ac:dyDescent="0.15">
      <c r="E290" s="68"/>
      <c r="G290" s="68"/>
      <c r="I290" s="149"/>
      <c r="J290" s="150"/>
    </row>
    <row r="291" spans="5:10" s="112" customFormat="1" ht="19.5" customHeight="1" x14ac:dyDescent="0.15">
      <c r="E291" s="68"/>
      <c r="G291" s="68"/>
      <c r="I291" s="149"/>
      <c r="J291" s="150"/>
    </row>
    <row r="292" spans="5:10" s="112" customFormat="1" ht="19.5" customHeight="1" x14ac:dyDescent="0.15">
      <c r="E292" s="68"/>
      <c r="G292" s="68"/>
      <c r="I292" s="149"/>
      <c r="J292" s="150"/>
    </row>
    <row r="293" spans="5:10" s="112" customFormat="1" ht="19.5" customHeight="1" x14ac:dyDescent="0.15">
      <c r="E293" s="68"/>
      <c r="G293" s="68"/>
      <c r="I293" s="149"/>
      <c r="J293" s="150"/>
    </row>
    <row r="294" spans="5:10" s="112" customFormat="1" ht="19.5" customHeight="1" x14ac:dyDescent="0.15">
      <c r="E294" s="68"/>
      <c r="G294" s="68"/>
      <c r="I294" s="149"/>
      <c r="J294" s="150"/>
    </row>
    <row r="295" spans="5:10" s="112" customFormat="1" ht="19.5" customHeight="1" x14ac:dyDescent="0.15">
      <c r="E295" s="68"/>
      <c r="G295" s="68"/>
      <c r="I295" s="149"/>
      <c r="J295" s="150"/>
    </row>
    <row r="296" spans="5:10" s="112" customFormat="1" ht="19.5" customHeight="1" x14ac:dyDescent="0.15">
      <c r="E296" s="68"/>
      <c r="G296" s="68"/>
      <c r="I296" s="149"/>
      <c r="J296" s="150"/>
    </row>
    <row r="297" spans="5:10" s="112" customFormat="1" ht="19.5" customHeight="1" x14ac:dyDescent="0.15">
      <c r="E297" s="68"/>
      <c r="G297" s="68"/>
      <c r="I297" s="149"/>
      <c r="J297" s="150"/>
    </row>
    <row r="298" spans="5:10" s="112" customFormat="1" ht="19.5" customHeight="1" x14ac:dyDescent="0.15">
      <c r="E298" s="68"/>
      <c r="G298" s="68"/>
      <c r="I298" s="149"/>
      <c r="J298" s="150"/>
    </row>
    <row r="299" spans="5:10" s="112" customFormat="1" ht="19.5" customHeight="1" x14ac:dyDescent="0.15">
      <c r="E299" s="68"/>
      <c r="G299" s="68"/>
      <c r="I299" s="149"/>
      <c r="J299" s="150"/>
    </row>
    <row r="300" spans="5:10" s="112" customFormat="1" ht="19.5" customHeight="1" x14ac:dyDescent="0.15">
      <c r="E300" s="68"/>
      <c r="G300" s="68"/>
      <c r="I300" s="149"/>
      <c r="J300" s="150"/>
    </row>
    <row r="301" spans="5:10" s="112" customFormat="1" ht="19.5" customHeight="1" x14ac:dyDescent="0.15">
      <c r="E301" s="68"/>
      <c r="G301" s="68"/>
      <c r="I301" s="149"/>
      <c r="J301" s="150"/>
    </row>
    <row r="302" spans="5:10" s="112" customFormat="1" ht="19.5" customHeight="1" x14ac:dyDescent="0.15">
      <c r="E302" s="68"/>
      <c r="G302" s="68"/>
      <c r="I302" s="149"/>
      <c r="J302" s="150"/>
    </row>
    <row r="303" spans="5:10" s="112" customFormat="1" ht="19.5" customHeight="1" x14ac:dyDescent="0.15">
      <c r="E303" s="68"/>
      <c r="G303" s="68"/>
      <c r="I303" s="149"/>
      <c r="J303" s="150"/>
    </row>
    <row r="304" spans="5:10" s="112" customFormat="1" ht="19.5" customHeight="1" x14ac:dyDescent="0.15">
      <c r="E304" s="68"/>
      <c r="G304" s="68"/>
      <c r="I304" s="149"/>
      <c r="J304" s="150"/>
    </row>
    <row r="305" spans="5:10" s="112" customFormat="1" ht="19.5" customHeight="1" x14ac:dyDescent="0.15">
      <c r="E305" s="68"/>
      <c r="G305" s="68"/>
      <c r="I305" s="149"/>
      <c r="J305" s="150"/>
    </row>
    <row r="306" spans="5:10" s="112" customFormat="1" ht="19.5" customHeight="1" x14ac:dyDescent="0.15">
      <c r="E306" s="68"/>
      <c r="G306" s="68"/>
      <c r="I306" s="149"/>
      <c r="J306" s="150"/>
    </row>
    <row r="307" spans="5:10" s="112" customFormat="1" ht="19.5" customHeight="1" x14ac:dyDescent="0.15">
      <c r="E307" s="68"/>
      <c r="G307" s="68"/>
      <c r="I307" s="149"/>
      <c r="J307" s="150"/>
    </row>
    <row r="308" spans="5:10" s="112" customFormat="1" ht="19.5" customHeight="1" x14ac:dyDescent="0.15">
      <c r="E308" s="68"/>
      <c r="G308" s="68"/>
      <c r="I308" s="149"/>
      <c r="J308" s="150"/>
    </row>
    <row r="309" spans="5:10" s="112" customFormat="1" ht="19.5" customHeight="1" x14ac:dyDescent="0.15">
      <c r="E309" s="68"/>
      <c r="G309" s="68"/>
      <c r="I309" s="149"/>
      <c r="J309" s="150"/>
    </row>
    <row r="310" spans="5:10" s="112" customFormat="1" ht="19.5" customHeight="1" x14ac:dyDescent="0.15">
      <c r="E310" s="68"/>
      <c r="G310" s="68"/>
      <c r="I310" s="149"/>
      <c r="J310" s="150"/>
    </row>
    <row r="311" spans="5:10" s="112" customFormat="1" ht="19.5" customHeight="1" x14ac:dyDescent="0.15">
      <c r="E311" s="68"/>
      <c r="G311" s="68"/>
      <c r="I311" s="149"/>
      <c r="J311" s="150"/>
    </row>
    <row r="312" spans="5:10" s="112" customFormat="1" ht="19.5" customHeight="1" x14ac:dyDescent="0.15">
      <c r="E312" s="68"/>
      <c r="G312" s="68"/>
      <c r="I312" s="149"/>
      <c r="J312" s="150"/>
    </row>
    <row r="313" spans="5:10" s="112" customFormat="1" ht="19.5" customHeight="1" x14ac:dyDescent="0.15">
      <c r="E313" s="68"/>
      <c r="G313" s="68"/>
      <c r="I313" s="149"/>
      <c r="J313" s="150"/>
    </row>
    <row r="314" spans="5:10" s="112" customFormat="1" ht="19.5" customHeight="1" x14ac:dyDescent="0.15">
      <c r="E314" s="68"/>
      <c r="G314" s="68"/>
      <c r="I314" s="149"/>
      <c r="J314" s="150"/>
    </row>
    <row r="315" spans="5:10" s="112" customFormat="1" ht="19.5" customHeight="1" x14ac:dyDescent="0.15">
      <c r="E315" s="68"/>
      <c r="G315" s="68"/>
      <c r="I315" s="149"/>
      <c r="J315" s="150"/>
    </row>
    <row r="316" spans="5:10" s="112" customFormat="1" ht="19.5" customHeight="1" x14ac:dyDescent="0.15">
      <c r="E316" s="68"/>
      <c r="G316" s="68"/>
      <c r="I316" s="149"/>
      <c r="J316" s="150"/>
    </row>
    <row r="317" spans="5:10" s="112" customFormat="1" ht="19.5" customHeight="1" x14ac:dyDescent="0.15">
      <c r="E317" s="68"/>
      <c r="G317" s="68"/>
      <c r="I317" s="149"/>
      <c r="J317" s="150"/>
    </row>
    <row r="318" spans="5:10" s="112" customFormat="1" ht="19.5" customHeight="1" x14ac:dyDescent="0.15">
      <c r="E318" s="68"/>
      <c r="G318" s="68"/>
      <c r="I318" s="149"/>
      <c r="J318" s="150"/>
    </row>
    <row r="319" spans="5:10" s="112" customFormat="1" ht="19.5" customHeight="1" x14ac:dyDescent="0.15">
      <c r="E319" s="68"/>
      <c r="G319" s="68"/>
      <c r="I319" s="149"/>
      <c r="J319" s="150"/>
    </row>
    <row r="320" spans="5:10" s="112" customFormat="1" ht="19.5" customHeight="1" x14ac:dyDescent="0.15">
      <c r="E320" s="68"/>
      <c r="G320" s="68"/>
      <c r="I320" s="149"/>
      <c r="J320" s="150"/>
    </row>
    <row r="321" spans="5:10" s="112" customFormat="1" ht="19.5" customHeight="1" x14ac:dyDescent="0.15">
      <c r="E321" s="68"/>
      <c r="G321" s="68"/>
      <c r="I321" s="149"/>
      <c r="J321" s="150"/>
    </row>
    <row r="322" spans="5:10" s="112" customFormat="1" ht="19.5" customHeight="1" x14ac:dyDescent="0.15">
      <c r="E322" s="68"/>
      <c r="G322" s="68"/>
      <c r="I322" s="149"/>
      <c r="J322" s="150"/>
    </row>
    <row r="323" spans="5:10" s="112" customFormat="1" ht="19.5" customHeight="1" x14ac:dyDescent="0.15">
      <c r="E323" s="68"/>
      <c r="G323" s="68"/>
      <c r="I323" s="149"/>
      <c r="J323" s="150"/>
    </row>
    <row r="324" spans="5:10" s="112" customFormat="1" ht="19.5" customHeight="1" x14ac:dyDescent="0.15">
      <c r="E324" s="68"/>
      <c r="G324" s="68"/>
      <c r="I324" s="149"/>
      <c r="J324" s="150"/>
    </row>
    <row r="325" spans="5:10" s="112" customFormat="1" ht="19.5" customHeight="1" x14ac:dyDescent="0.15">
      <c r="E325" s="68"/>
      <c r="G325" s="68"/>
      <c r="I325" s="149"/>
      <c r="J325" s="150"/>
    </row>
    <row r="326" spans="5:10" s="112" customFormat="1" ht="19.5" customHeight="1" x14ac:dyDescent="0.15">
      <c r="E326" s="68"/>
      <c r="G326" s="68"/>
      <c r="I326" s="149"/>
      <c r="J326" s="150"/>
    </row>
    <row r="327" spans="5:10" s="112" customFormat="1" ht="19.5" customHeight="1" x14ac:dyDescent="0.15">
      <c r="E327" s="68"/>
      <c r="G327" s="68"/>
      <c r="I327" s="149"/>
      <c r="J327" s="150"/>
    </row>
    <row r="328" spans="5:10" s="112" customFormat="1" ht="19.5" customHeight="1" x14ac:dyDescent="0.15">
      <c r="E328" s="68"/>
      <c r="G328" s="68"/>
      <c r="I328" s="149"/>
      <c r="J328" s="150"/>
    </row>
    <row r="329" spans="5:10" s="112" customFormat="1" ht="19.5" customHeight="1" x14ac:dyDescent="0.15">
      <c r="E329" s="68"/>
      <c r="G329" s="68"/>
      <c r="I329" s="149"/>
      <c r="J329" s="150"/>
    </row>
    <row r="330" spans="5:10" s="112" customFormat="1" ht="19.5" customHeight="1" x14ac:dyDescent="0.15">
      <c r="E330" s="68"/>
      <c r="G330" s="68"/>
      <c r="I330" s="149"/>
      <c r="J330" s="150"/>
    </row>
    <row r="331" spans="5:10" s="112" customFormat="1" ht="19.5" customHeight="1" x14ac:dyDescent="0.15">
      <c r="E331" s="68"/>
      <c r="G331" s="68"/>
      <c r="I331" s="149"/>
      <c r="J331" s="150"/>
    </row>
    <row r="332" spans="5:10" s="112" customFormat="1" ht="19.5" customHeight="1" x14ac:dyDescent="0.15">
      <c r="E332" s="68"/>
      <c r="G332" s="68"/>
      <c r="I332" s="149"/>
      <c r="J332" s="150"/>
    </row>
    <row r="333" spans="5:10" s="112" customFormat="1" ht="19.5" customHeight="1" x14ac:dyDescent="0.15">
      <c r="E333" s="68"/>
      <c r="G333" s="68"/>
      <c r="I333" s="149"/>
      <c r="J333" s="150"/>
    </row>
    <row r="334" spans="5:10" s="112" customFormat="1" ht="19.5" customHeight="1" x14ac:dyDescent="0.15">
      <c r="E334" s="68"/>
      <c r="G334" s="68"/>
      <c r="I334" s="149"/>
      <c r="J334" s="150"/>
    </row>
    <row r="335" spans="5:10" s="112" customFormat="1" ht="19.5" customHeight="1" x14ac:dyDescent="0.15">
      <c r="E335" s="68"/>
      <c r="G335" s="68"/>
      <c r="I335" s="149"/>
      <c r="J335" s="150"/>
    </row>
    <row r="336" spans="5:10" s="112" customFormat="1" ht="19.5" customHeight="1" x14ac:dyDescent="0.15">
      <c r="E336" s="68"/>
      <c r="G336" s="68"/>
      <c r="I336" s="149"/>
      <c r="J336" s="150"/>
    </row>
    <row r="337" spans="5:10" s="112" customFormat="1" ht="19.5" customHeight="1" x14ac:dyDescent="0.15">
      <c r="E337" s="68"/>
      <c r="G337" s="68"/>
      <c r="I337" s="149"/>
      <c r="J337" s="150"/>
    </row>
    <row r="338" spans="5:10" s="112" customFormat="1" ht="19.5" customHeight="1" x14ac:dyDescent="0.15">
      <c r="E338" s="68"/>
      <c r="G338" s="68"/>
      <c r="I338" s="149"/>
      <c r="J338" s="150"/>
    </row>
    <row r="339" spans="5:10" s="112" customFormat="1" ht="19.5" customHeight="1" x14ac:dyDescent="0.15">
      <c r="E339" s="68"/>
      <c r="G339" s="68"/>
      <c r="I339" s="149"/>
      <c r="J339" s="150"/>
    </row>
    <row r="340" spans="5:10" s="112" customFormat="1" ht="19.5" customHeight="1" x14ac:dyDescent="0.15">
      <c r="E340" s="68"/>
      <c r="G340" s="68"/>
      <c r="I340" s="149"/>
      <c r="J340" s="150"/>
    </row>
    <row r="341" spans="5:10" s="112" customFormat="1" ht="19.5" customHeight="1" x14ac:dyDescent="0.15">
      <c r="E341" s="68"/>
      <c r="G341" s="68"/>
      <c r="I341" s="149"/>
      <c r="J341" s="150"/>
    </row>
    <row r="342" spans="5:10" s="112" customFormat="1" ht="19.5" customHeight="1" x14ac:dyDescent="0.15">
      <c r="E342" s="68"/>
      <c r="G342" s="68"/>
      <c r="I342" s="149"/>
      <c r="J342" s="150"/>
    </row>
    <row r="343" spans="5:10" s="112" customFormat="1" ht="19.5" customHeight="1" x14ac:dyDescent="0.15">
      <c r="E343" s="68"/>
      <c r="G343" s="68"/>
      <c r="I343" s="149"/>
      <c r="J343" s="150"/>
    </row>
    <row r="344" spans="5:10" s="112" customFormat="1" ht="19.5" customHeight="1" x14ac:dyDescent="0.15">
      <c r="E344" s="68"/>
      <c r="G344" s="68"/>
      <c r="I344" s="149"/>
      <c r="J344" s="150"/>
    </row>
    <row r="345" spans="5:10" s="112" customFormat="1" ht="19.5" customHeight="1" x14ac:dyDescent="0.15">
      <c r="E345" s="68"/>
      <c r="G345" s="68"/>
      <c r="I345" s="149"/>
      <c r="J345" s="150"/>
    </row>
    <row r="346" spans="5:10" s="112" customFormat="1" ht="19.5" customHeight="1" x14ac:dyDescent="0.15">
      <c r="E346" s="68"/>
      <c r="G346" s="68"/>
      <c r="I346" s="149"/>
      <c r="J346" s="150"/>
    </row>
    <row r="347" spans="5:10" s="112" customFormat="1" ht="19.5" customHeight="1" x14ac:dyDescent="0.15">
      <c r="E347" s="68"/>
      <c r="G347" s="68"/>
      <c r="I347" s="149"/>
      <c r="J347" s="150"/>
    </row>
    <row r="348" spans="5:10" s="112" customFormat="1" ht="19.5" customHeight="1" x14ac:dyDescent="0.15">
      <c r="E348" s="68"/>
      <c r="G348" s="68"/>
      <c r="I348" s="149"/>
      <c r="J348" s="150"/>
    </row>
    <row r="349" spans="5:10" s="112" customFormat="1" ht="19.5" customHeight="1" x14ac:dyDescent="0.15">
      <c r="E349" s="68"/>
      <c r="G349" s="68"/>
      <c r="I349" s="149"/>
      <c r="J349" s="150"/>
    </row>
    <row r="350" spans="5:10" s="112" customFormat="1" ht="19.5" customHeight="1" x14ac:dyDescent="0.15">
      <c r="E350" s="68"/>
      <c r="G350" s="68"/>
      <c r="I350" s="149"/>
      <c r="J350" s="150"/>
    </row>
    <row r="351" spans="5:10" s="112" customFormat="1" ht="19.5" customHeight="1" x14ac:dyDescent="0.15">
      <c r="E351" s="68"/>
      <c r="G351" s="68"/>
      <c r="I351" s="149"/>
      <c r="J351" s="150"/>
    </row>
    <row r="352" spans="5:10" s="112" customFormat="1" ht="19.5" customHeight="1" x14ac:dyDescent="0.15">
      <c r="E352" s="68"/>
      <c r="G352" s="68"/>
      <c r="I352" s="149"/>
      <c r="J352" s="150"/>
    </row>
    <row r="353" spans="5:10" s="112" customFormat="1" ht="19.5" customHeight="1" x14ac:dyDescent="0.15">
      <c r="E353" s="68"/>
      <c r="G353" s="68"/>
      <c r="I353" s="149"/>
      <c r="J353" s="150"/>
    </row>
    <row r="354" spans="5:10" s="112" customFormat="1" ht="19.5" customHeight="1" x14ac:dyDescent="0.15">
      <c r="E354" s="68"/>
      <c r="G354" s="68"/>
      <c r="I354" s="149"/>
      <c r="J354" s="150"/>
    </row>
    <row r="355" spans="5:10" s="112" customFormat="1" ht="19.5" customHeight="1" x14ac:dyDescent="0.15">
      <c r="E355" s="68"/>
      <c r="G355" s="68"/>
      <c r="I355" s="149"/>
      <c r="J355" s="150"/>
    </row>
    <row r="356" spans="5:10" s="112" customFormat="1" ht="19.5" customHeight="1" x14ac:dyDescent="0.15">
      <c r="E356" s="68"/>
      <c r="G356" s="68"/>
      <c r="I356" s="149"/>
      <c r="J356" s="150"/>
    </row>
    <row r="357" spans="5:10" s="112" customFormat="1" ht="19.5" customHeight="1" x14ac:dyDescent="0.15">
      <c r="E357" s="68"/>
      <c r="G357" s="68"/>
      <c r="I357" s="149"/>
      <c r="J357" s="150"/>
    </row>
    <row r="358" spans="5:10" s="112" customFormat="1" ht="19.5" customHeight="1" x14ac:dyDescent="0.15">
      <c r="E358" s="68"/>
      <c r="G358" s="68"/>
      <c r="I358" s="149"/>
      <c r="J358" s="150"/>
    </row>
    <row r="359" spans="5:10" s="112" customFormat="1" ht="19.5" customHeight="1" x14ac:dyDescent="0.15">
      <c r="E359" s="68"/>
      <c r="G359" s="68"/>
      <c r="I359" s="149"/>
      <c r="J359" s="150"/>
    </row>
    <row r="360" spans="5:10" s="112" customFormat="1" ht="19.5" customHeight="1" x14ac:dyDescent="0.15">
      <c r="E360" s="68"/>
      <c r="G360" s="68"/>
      <c r="I360" s="149"/>
      <c r="J360" s="150"/>
    </row>
    <row r="361" spans="5:10" s="112" customFormat="1" ht="19.5" customHeight="1" x14ac:dyDescent="0.15">
      <c r="E361" s="68"/>
      <c r="G361" s="68"/>
      <c r="I361" s="149"/>
      <c r="J361" s="150"/>
    </row>
    <row r="362" spans="5:10" s="112" customFormat="1" ht="19.5" customHeight="1" x14ac:dyDescent="0.15">
      <c r="E362" s="68"/>
      <c r="G362" s="68"/>
      <c r="I362" s="149"/>
      <c r="J362" s="150"/>
    </row>
    <row r="363" spans="5:10" s="112" customFormat="1" ht="19.5" customHeight="1" x14ac:dyDescent="0.15">
      <c r="E363" s="68"/>
      <c r="G363" s="68"/>
      <c r="I363" s="149"/>
      <c r="J363" s="150"/>
    </row>
    <row r="364" spans="5:10" s="112" customFormat="1" ht="19.5" customHeight="1" x14ac:dyDescent="0.15">
      <c r="E364" s="68"/>
      <c r="G364" s="68"/>
      <c r="I364" s="149"/>
      <c r="J364" s="150"/>
    </row>
    <row r="365" spans="5:10" s="112" customFormat="1" ht="19.5" customHeight="1" x14ac:dyDescent="0.15">
      <c r="E365" s="68"/>
      <c r="G365" s="68"/>
      <c r="I365" s="149"/>
      <c r="J365" s="150"/>
    </row>
    <row r="366" spans="5:10" s="112" customFormat="1" ht="19.5" customHeight="1" x14ac:dyDescent="0.15">
      <c r="E366" s="68"/>
      <c r="G366" s="68"/>
      <c r="I366" s="149"/>
      <c r="J366" s="150"/>
    </row>
    <row r="367" spans="5:10" s="112" customFormat="1" ht="19.5" customHeight="1" x14ac:dyDescent="0.15">
      <c r="E367" s="68"/>
      <c r="G367" s="68"/>
      <c r="I367" s="149"/>
      <c r="J367" s="150"/>
    </row>
    <row r="368" spans="5:10" s="112" customFormat="1" ht="19.5" customHeight="1" x14ac:dyDescent="0.15">
      <c r="E368" s="68"/>
      <c r="G368" s="68"/>
      <c r="I368" s="149"/>
      <c r="J368" s="150"/>
    </row>
    <row r="369" spans="5:10" s="112" customFormat="1" ht="19.5" customHeight="1" x14ac:dyDescent="0.15">
      <c r="E369" s="68"/>
      <c r="G369" s="68"/>
      <c r="I369" s="149"/>
      <c r="J369" s="150"/>
    </row>
    <row r="370" spans="5:10" s="112" customFormat="1" ht="19.5" customHeight="1" x14ac:dyDescent="0.15">
      <c r="E370" s="68"/>
      <c r="G370" s="68"/>
      <c r="I370" s="149"/>
      <c r="J370" s="150"/>
    </row>
    <row r="371" spans="5:10" s="112" customFormat="1" ht="19.5" customHeight="1" x14ac:dyDescent="0.15">
      <c r="E371" s="68"/>
      <c r="G371" s="68"/>
      <c r="I371" s="149"/>
      <c r="J371" s="150"/>
    </row>
    <row r="372" spans="5:10" s="112" customFormat="1" ht="19.5" customHeight="1" x14ac:dyDescent="0.15">
      <c r="E372" s="68"/>
      <c r="G372" s="68"/>
      <c r="I372" s="149"/>
      <c r="J372" s="150"/>
    </row>
    <row r="373" spans="5:10" s="112" customFormat="1" ht="19.5" customHeight="1" x14ac:dyDescent="0.15">
      <c r="E373" s="68"/>
      <c r="G373" s="68"/>
      <c r="I373" s="149"/>
      <c r="J373" s="150"/>
    </row>
    <row r="374" spans="5:10" s="112" customFormat="1" ht="19.5" customHeight="1" x14ac:dyDescent="0.15">
      <c r="E374" s="68"/>
      <c r="G374" s="68"/>
      <c r="I374" s="149"/>
      <c r="J374" s="150"/>
    </row>
    <row r="375" spans="5:10" s="112" customFormat="1" ht="19.5" customHeight="1" x14ac:dyDescent="0.15">
      <c r="E375" s="68"/>
      <c r="G375" s="68"/>
      <c r="I375" s="149"/>
      <c r="J375" s="150"/>
    </row>
    <row r="376" spans="5:10" s="112" customFormat="1" ht="19.5" customHeight="1" x14ac:dyDescent="0.15">
      <c r="E376" s="68"/>
      <c r="G376" s="68"/>
      <c r="I376" s="149"/>
      <c r="J376" s="150"/>
    </row>
    <row r="377" spans="5:10" s="112" customFormat="1" ht="19.5" customHeight="1" x14ac:dyDescent="0.15">
      <c r="E377" s="68"/>
      <c r="G377" s="68"/>
      <c r="I377" s="149"/>
      <c r="J377" s="194"/>
    </row>
    <row r="378" spans="5:10" s="112" customFormat="1" ht="19.5" customHeight="1" x14ac:dyDescent="0.15">
      <c r="E378" s="68"/>
      <c r="G378" s="68"/>
      <c r="I378" s="149"/>
      <c r="J378" s="194"/>
    </row>
    <row r="379" spans="5:10" s="112" customFormat="1" ht="19.5" customHeight="1" x14ac:dyDescent="0.15">
      <c r="E379" s="68"/>
      <c r="G379" s="68"/>
      <c r="I379" s="149"/>
      <c r="J379" s="194"/>
    </row>
    <row r="380" spans="5:10" s="112" customFormat="1" ht="19.5" customHeight="1" x14ac:dyDescent="0.15">
      <c r="E380" s="68"/>
      <c r="G380" s="68"/>
      <c r="I380" s="149"/>
      <c r="J380" s="194"/>
    </row>
    <row r="381" spans="5:10" s="112" customFormat="1" ht="19.5" customHeight="1" x14ac:dyDescent="0.15">
      <c r="E381" s="68"/>
      <c r="G381" s="68"/>
      <c r="I381" s="149"/>
      <c r="J381" s="194"/>
    </row>
    <row r="382" spans="5:10" s="112" customFormat="1" ht="19.5" customHeight="1" x14ac:dyDescent="0.15">
      <c r="E382" s="68"/>
      <c r="G382" s="68"/>
      <c r="I382" s="149"/>
      <c r="J382" s="194"/>
    </row>
    <row r="383" spans="5:10" s="112" customFormat="1" ht="19.5" customHeight="1" x14ac:dyDescent="0.15">
      <c r="E383" s="68"/>
      <c r="G383" s="68"/>
      <c r="I383" s="149"/>
      <c r="J383" s="194"/>
    </row>
    <row r="384" spans="5:10" s="112" customFormat="1" ht="19.5" customHeight="1" x14ac:dyDescent="0.15">
      <c r="E384" s="68"/>
      <c r="G384" s="68"/>
      <c r="I384" s="149"/>
      <c r="J384" s="194"/>
    </row>
    <row r="385" spans="5:10" s="112" customFormat="1" ht="19.5" customHeight="1" x14ac:dyDescent="0.15">
      <c r="E385" s="68"/>
      <c r="G385" s="68"/>
      <c r="I385" s="149"/>
      <c r="J385" s="194"/>
    </row>
    <row r="386" spans="5:10" s="112" customFormat="1" ht="19.5" customHeight="1" x14ac:dyDescent="0.15">
      <c r="E386" s="68"/>
      <c r="G386" s="68"/>
      <c r="I386" s="149"/>
      <c r="J386" s="194"/>
    </row>
    <row r="387" spans="5:10" s="112" customFormat="1" ht="19.5" customHeight="1" x14ac:dyDescent="0.15">
      <c r="E387" s="68"/>
      <c r="G387" s="68"/>
      <c r="I387" s="149"/>
      <c r="J387" s="194"/>
    </row>
    <row r="388" spans="5:10" s="112" customFormat="1" ht="19.5" customHeight="1" x14ac:dyDescent="0.15">
      <c r="E388" s="68"/>
      <c r="G388" s="68"/>
      <c r="I388" s="149"/>
      <c r="J388" s="194"/>
    </row>
    <row r="389" spans="5:10" s="112" customFormat="1" ht="19.5" customHeight="1" x14ac:dyDescent="0.15">
      <c r="E389" s="68"/>
      <c r="G389" s="68"/>
      <c r="I389" s="149"/>
      <c r="J389" s="194"/>
    </row>
    <row r="390" spans="5:10" s="112" customFormat="1" ht="19.5" customHeight="1" x14ac:dyDescent="0.15">
      <c r="E390" s="68"/>
      <c r="G390" s="68"/>
      <c r="I390" s="149"/>
      <c r="J390" s="194"/>
    </row>
    <row r="391" spans="5:10" s="112" customFormat="1" ht="19.5" customHeight="1" x14ac:dyDescent="0.15">
      <c r="E391" s="68"/>
      <c r="G391" s="68"/>
      <c r="I391" s="149"/>
      <c r="J391" s="194"/>
    </row>
    <row r="392" spans="5:10" s="112" customFormat="1" ht="19.5" customHeight="1" x14ac:dyDescent="0.15">
      <c r="E392" s="68"/>
      <c r="G392" s="68"/>
      <c r="I392" s="149"/>
      <c r="J392" s="194"/>
    </row>
    <row r="393" spans="5:10" s="112" customFormat="1" ht="19.5" customHeight="1" x14ac:dyDescent="0.15">
      <c r="E393" s="68"/>
      <c r="G393" s="68"/>
      <c r="I393" s="149"/>
      <c r="J393" s="194"/>
    </row>
    <row r="394" spans="5:10" s="112" customFormat="1" ht="19.5" customHeight="1" x14ac:dyDescent="0.15">
      <c r="E394" s="68"/>
      <c r="G394" s="68"/>
      <c r="I394" s="149"/>
      <c r="J394" s="194"/>
    </row>
    <row r="395" spans="5:10" s="112" customFormat="1" ht="19.5" customHeight="1" x14ac:dyDescent="0.15">
      <c r="E395" s="68"/>
      <c r="G395" s="68"/>
      <c r="I395" s="149"/>
      <c r="J395" s="194"/>
    </row>
    <row r="396" spans="5:10" s="112" customFormat="1" ht="19.5" customHeight="1" x14ac:dyDescent="0.15">
      <c r="E396" s="68"/>
      <c r="G396" s="68"/>
      <c r="I396" s="149"/>
      <c r="J396" s="194"/>
    </row>
    <row r="397" spans="5:10" s="112" customFormat="1" ht="19.5" customHeight="1" x14ac:dyDescent="0.15">
      <c r="E397" s="68"/>
      <c r="G397" s="68"/>
      <c r="I397" s="149"/>
      <c r="J397" s="194"/>
    </row>
    <row r="398" spans="5:10" s="112" customFormat="1" ht="19.5" customHeight="1" x14ac:dyDescent="0.15">
      <c r="E398" s="68"/>
      <c r="G398" s="68"/>
      <c r="I398" s="149"/>
      <c r="J398" s="194"/>
    </row>
    <row r="399" spans="5:10" s="112" customFormat="1" ht="19.5" customHeight="1" x14ac:dyDescent="0.15">
      <c r="E399" s="68"/>
      <c r="G399" s="68"/>
      <c r="I399" s="149"/>
      <c r="J399" s="194"/>
    </row>
    <row r="400" spans="5:10" s="112" customFormat="1" ht="19.5" customHeight="1" x14ac:dyDescent="0.15">
      <c r="E400" s="68"/>
      <c r="G400" s="68"/>
      <c r="I400" s="149"/>
      <c r="J400" s="194"/>
    </row>
    <row r="401" spans="5:10" s="112" customFormat="1" ht="19.5" customHeight="1" x14ac:dyDescent="0.15">
      <c r="E401" s="68"/>
      <c r="G401" s="68"/>
      <c r="I401" s="149"/>
      <c r="J401" s="194"/>
    </row>
    <row r="402" spans="5:10" s="112" customFormat="1" ht="19.5" customHeight="1" x14ac:dyDescent="0.15">
      <c r="E402" s="68"/>
      <c r="G402" s="68"/>
      <c r="I402" s="149"/>
      <c r="J402" s="194"/>
    </row>
    <row r="403" spans="5:10" s="112" customFormat="1" ht="19.5" customHeight="1" x14ac:dyDescent="0.15">
      <c r="E403" s="68"/>
      <c r="G403" s="68"/>
      <c r="I403" s="149"/>
      <c r="J403" s="194"/>
    </row>
    <row r="404" spans="5:10" s="112" customFormat="1" ht="19.5" customHeight="1" x14ac:dyDescent="0.15">
      <c r="E404" s="68"/>
      <c r="G404" s="68"/>
      <c r="I404" s="149"/>
      <c r="J404" s="194"/>
    </row>
    <row r="405" spans="5:10" s="112" customFormat="1" ht="19.5" customHeight="1" x14ac:dyDescent="0.15">
      <c r="E405" s="68"/>
      <c r="G405" s="68"/>
      <c r="I405" s="149"/>
      <c r="J405" s="194"/>
    </row>
    <row r="406" spans="5:10" s="112" customFormat="1" ht="19.5" customHeight="1" x14ac:dyDescent="0.15">
      <c r="E406" s="68"/>
      <c r="G406" s="68"/>
      <c r="I406" s="149"/>
      <c r="J406" s="194"/>
    </row>
    <row r="407" spans="5:10" s="112" customFormat="1" ht="19.5" customHeight="1" x14ac:dyDescent="0.15">
      <c r="E407" s="68"/>
      <c r="G407" s="68"/>
      <c r="I407" s="149"/>
      <c r="J407" s="194"/>
    </row>
    <row r="408" spans="5:10" s="112" customFormat="1" ht="19.5" customHeight="1" x14ac:dyDescent="0.15">
      <c r="E408" s="68"/>
      <c r="G408" s="68"/>
      <c r="I408" s="149"/>
      <c r="J408" s="194"/>
    </row>
    <row r="409" spans="5:10" s="112" customFormat="1" ht="19.5" customHeight="1" x14ac:dyDescent="0.15">
      <c r="E409" s="68"/>
      <c r="G409" s="68"/>
      <c r="I409" s="149"/>
      <c r="J409" s="194"/>
    </row>
    <row r="410" spans="5:10" s="112" customFormat="1" ht="19.5" customHeight="1" x14ac:dyDescent="0.15">
      <c r="E410" s="68"/>
      <c r="G410" s="68"/>
      <c r="I410" s="149"/>
      <c r="J410" s="194"/>
    </row>
    <row r="411" spans="5:10" s="112" customFormat="1" ht="19.5" customHeight="1" x14ac:dyDescent="0.15">
      <c r="E411" s="68"/>
      <c r="G411" s="68"/>
      <c r="I411" s="149"/>
      <c r="J411" s="194"/>
    </row>
    <row r="412" spans="5:10" s="112" customFormat="1" ht="19.5" customHeight="1" x14ac:dyDescent="0.15">
      <c r="E412" s="68"/>
      <c r="G412" s="68"/>
      <c r="I412" s="149"/>
      <c r="J412" s="194"/>
    </row>
    <row r="413" spans="5:10" s="112" customFormat="1" ht="19.5" customHeight="1" x14ac:dyDescent="0.15">
      <c r="E413" s="68"/>
      <c r="G413" s="68"/>
      <c r="I413" s="149"/>
      <c r="J413" s="194"/>
    </row>
    <row r="414" spans="5:10" s="112" customFormat="1" ht="19.5" customHeight="1" x14ac:dyDescent="0.15">
      <c r="E414" s="68"/>
      <c r="G414" s="68"/>
      <c r="I414" s="149"/>
      <c r="J414" s="194"/>
    </row>
    <row r="415" spans="5:10" s="112" customFormat="1" ht="19.5" customHeight="1" x14ac:dyDescent="0.15">
      <c r="E415" s="68"/>
      <c r="G415" s="68"/>
      <c r="I415" s="149"/>
      <c r="J415" s="194"/>
    </row>
    <row r="416" spans="5:10" s="112" customFormat="1" ht="19.5" customHeight="1" x14ac:dyDescent="0.15">
      <c r="E416" s="68"/>
      <c r="G416" s="68"/>
      <c r="I416" s="149"/>
      <c r="J416" s="194"/>
    </row>
    <row r="417" spans="5:10" s="112" customFormat="1" ht="19.5" customHeight="1" x14ac:dyDescent="0.15">
      <c r="E417" s="68"/>
      <c r="G417" s="68"/>
      <c r="I417" s="149"/>
      <c r="J417" s="194"/>
    </row>
    <row r="418" spans="5:10" s="112" customFormat="1" ht="19.5" customHeight="1" x14ac:dyDescent="0.15">
      <c r="E418" s="68"/>
      <c r="G418" s="68"/>
      <c r="I418" s="149"/>
      <c r="J418" s="194"/>
    </row>
    <row r="419" spans="5:10" s="112" customFormat="1" ht="19.5" customHeight="1" x14ac:dyDescent="0.15">
      <c r="E419" s="68"/>
      <c r="G419" s="68"/>
      <c r="I419" s="149"/>
      <c r="J419" s="194"/>
    </row>
    <row r="420" spans="5:10" s="112" customFormat="1" ht="19.5" customHeight="1" x14ac:dyDescent="0.15">
      <c r="E420" s="68"/>
      <c r="G420" s="68"/>
      <c r="I420" s="149"/>
      <c r="J420" s="194"/>
    </row>
    <row r="421" spans="5:10" s="112" customFormat="1" ht="19.5" customHeight="1" x14ac:dyDescent="0.15">
      <c r="E421" s="68"/>
      <c r="G421" s="68"/>
      <c r="I421" s="149"/>
      <c r="J421" s="194"/>
    </row>
    <row r="422" spans="5:10" s="112" customFormat="1" ht="19.5" customHeight="1" x14ac:dyDescent="0.15">
      <c r="E422" s="68"/>
      <c r="G422" s="68"/>
      <c r="I422" s="149"/>
      <c r="J422" s="194"/>
    </row>
    <row r="423" spans="5:10" s="112" customFormat="1" ht="19.5" customHeight="1" x14ac:dyDescent="0.15">
      <c r="E423" s="68"/>
      <c r="G423" s="68"/>
      <c r="I423" s="149"/>
      <c r="J423" s="194"/>
    </row>
    <row r="424" spans="5:10" s="112" customFormat="1" ht="19.5" customHeight="1" x14ac:dyDescent="0.15">
      <c r="E424" s="68"/>
      <c r="G424" s="68"/>
      <c r="I424" s="149"/>
      <c r="J424" s="194"/>
    </row>
    <row r="425" spans="5:10" s="112" customFormat="1" ht="19.5" customHeight="1" x14ac:dyDescent="0.15">
      <c r="E425" s="68"/>
      <c r="G425" s="68"/>
      <c r="I425" s="149"/>
      <c r="J425" s="194"/>
    </row>
    <row r="426" spans="5:10" s="112" customFormat="1" ht="19.5" customHeight="1" x14ac:dyDescent="0.15">
      <c r="E426" s="68"/>
      <c r="G426" s="68"/>
      <c r="I426" s="149"/>
      <c r="J426" s="194"/>
    </row>
    <row r="427" spans="5:10" s="112" customFormat="1" ht="19.5" customHeight="1" x14ac:dyDescent="0.15">
      <c r="E427" s="68"/>
      <c r="G427" s="68"/>
      <c r="I427" s="149"/>
      <c r="J427" s="194"/>
    </row>
    <row r="428" spans="5:10" s="112" customFormat="1" ht="19.5" customHeight="1" x14ac:dyDescent="0.15">
      <c r="E428" s="68"/>
      <c r="G428" s="68"/>
      <c r="I428" s="149"/>
      <c r="J428" s="194"/>
    </row>
    <row r="429" spans="5:10" s="112" customFormat="1" ht="19.5" customHeight="1" x14ac:dyDescent="0.15">
      <c r="E429" s="68"/>
      <c r="G429" s="68"/>
      <c r="I429" s="149"/>
      <c r="J429" s="194"/>
    </row>
    <row r="430" spans="5:10" s="112" customFormat="1" ht="19.5" customHeight="1" x14ac:dyDescent="0.15">
      <c r="E430" s="68"/>
      <c r="G430" s="68"/>
      <c r="I430" s="149"/>
      <c r="J430" s="194"/>
    </row>
    <row r="431" spans="5:10" s="112" customFormat="1" ht="19.5" customHeight="1" x14ac:dyDescent="0.15">
      <c r="E431" s="68"/>
      <c r="G431" s="68"/>
      <c r="I431" s="149"/>
      <c r="J431" s="194"/>
    </row>
    <row r="432" spans="5:10" s="112" customFormat="1" ht="19.5" customHeight="1" x14ac:dyDescent="0.15">
      <c r="E432" s="68"/>
      <c r="G432" s="68"/>
      <c r="I432" s="149"/>
      <c r="J432" s="194"/>
    </row>
    <row r="433" spans="5:10" s="112" customFormat="1" ht="19.5" customHeight="1" x14ac:dyDescent="0.15">
      <c r="E433" s="68"/>
      <c r="G433" s="68"/>
      <c r="I433" s="149"/>
      <c r="J433" s="194"/>
    </row>
    <row r="434" spans="5:10" s="112" customFormat="1" ht="19.5" customHeight="1" x14ac:dyDescent="0.15">
      <c r="E434" s="68"/>
      <c r="G434" s="68"/>
      <c r="I434" s="149"/>
      <c r="J434" s="194"/>
    </row>
    <row r="435" spans="5:10" s="112" customFormat="1" ht="19.5" customHeight="1" x14ac:dyDescent="0.15">
      <c r="E435" s="68"/>
      <c r="G435" s="68"/>
      <c r="I435" s="149"/>
      <c r="J435" s="194"/>
    </row>
    <row r="436" spans="5:10" s="112" customFormat="1" ht="19.5" customHeight="1" x14ac:dyDescent="0.15">
      <c r="E436" s="68"/>
      <c r="G436" s="68"/>
      <c r="I436" s="149"/>
      <c r="J436" s="194"/>
    </row>
    <row r="437" spans="5:10" s="112" customFormat="1" ht="19.5" customHeight="1" x14ac:dyDescent="0.15">
      <c r="E437" s="68"/>
      <c r="G437" s="68"/>
      <c r="I437" s="149"/>
      <c r="J437" s="194"/>
    </row>
    <row r="438" spans="5:10" s="112" customFormat="1" ht="19.5" customHeight="1" x14ac:dyDescent="0.15">
      <c r="E438" s="68"/>
      <c r="G438" s="68"/>
      <c r="I438" s="149"/>
      <c r="J438" s="194"/>
    </row>
    <row r="439" spans="5:10" s="112" customFormat="1" ht="19.5" customHeight="1" x14ac:dyDescent="0.15">
      <c r="E439" s="68"/>
      <c r="G439" s="68"/>
      <c r="I439" s="149"/>
      <c r="J439" s="194"/>
    </row>
    <row r="440" spans="5:10" s="112" customFormat="1" ht="19.5" customHeight="1" x14ac:dyDescent="0.15">
      <c r="E440" s="68"/>
      <c r="G440" s="68"/>
      <c r="I440" s="149"/>
      <c r="J440" s="194"/>
    </row>
    <row r="441" spans="5:10" s="112" customFormat="1" ht="19.5" customHeight="1" x14ac:dyDescent="0.15">
      <c r="E441" s="68"/>
      <c r="G441" s="68"/>
      <c r="I441" s="149"/>
      <c r="J441" s="194"/>
    </row>
    <row r="442" spans="5:10" s="112" customFormat="1" ht="19.5" customHeight="1" x14ac:dyDescent="0.15">
      <c r="E442" s="68"/>
      <c r="G442" s="68"/>
      <c r="I442" s="149"/>
      <c r="J442" s="194"/>
    </row>
    <row r="443" spans="5:10" s="112" customFormat="1" ht="19.5" customHeight="1" x14ac:dyDescent="0.15">
      <c r="E443" s="68"/>
      <c r="G443" s="68"/>
      <c r="I443" s="149"/>
      <c r="J443" s="194"/>
    </row>
    <row r="444" spans="5:10" s="112" customFormat="1" ht="19.5" customHeight="1" x14ac:dyDescent="0.15">
      <c r="E444" s="68"/>
      <c r="G444" s="68"/>
      <c r="I444" s="149"/>
      <c r="J444" s="194"/>
    </row>
    <row r="445" spans="5:10" s="112" customFormat="1" ht="19.5" customHeight="1" x14ac:dyDescent="0.15">
      <c r="E445" s="68"/>
      <c r="G445" s="68"/>
      <c r="I445" s="149"/>
      <c r="J445" s="194"/>
    </row>
    <row r="446" spans="5:10" s="112" customFormat="1" ht="19.5" customHeight="1" x14ac:dyDescent="0.15">
      <c r="E446" s="68"/>
      <c r="G446" s="68"/>
      <c r="I446" s="149"/>
      <c r="J446" s="194"/>
    </row>
    <row r="447" spans="5:10" s="112" customFormat="1" ht="19.5" customHeight="1" x14ac:dyDescent="0.15">
      <c r="E447" s="68"/>
      <c r="G447" s="68"/>
      <c r="I447" s="149"/>
      <c r="J447" s="194"/>
    </row>
    <row r="448" spans="5:10" s="112" customFormat="1" ht="19.5" customHeight="1" x14ac:dyDescent="0.15">
      <c r="E448" s="68"/>
      <c r="G448" s="68"/>
      <c r="I448" s="149"/>
      <c r="J448" s="194"/>
    </row>
    <row r="449" spans="5:10" s="112" customFormat="1" ht="19.5" customHeight="1" x14ac:dyDescent="0.15">
      <c r="E449" s="68"/>
      <c r="G449" s="68"/>
      <c r="I449" s="149"/>
      <c r="J449" s="194"/>
    </row>
    <row r="450" spans="5:10" s="112" customFormat="1" ht="19.5" customHeight="1" x14ac:dyDescent="0.15">
      <c r="E450" s="68"/>
      <c r="G450" s="68"/>
      <c r="I450" s="149"/>
      <c r="J450" s="194"/>
    </row>
    <row r="451" spans="5:10" s="112" customFormat="1" ht="19.5" customHeight="1" x14ac:dyDescent="0.15">
      <c r="E451" s="68"/>
      <c r="G451" s="68"/>
      <c r="I451" s="149"/>
      <c r="J451" s="194"/>
    </row>
    <row r="452" spans="5:10" s="112" customFormat="1" ht="19.5" customHeight="1" x14ac:dyDescent="0.15">
      <c r="E452" s="68"/>
      <c r="G452" s="68"/>
      <c r="I452" s="149"/>
      <c r="J452" s="194"/>
    </row>
    <row r="453" spans="5:10" s="112" customFormat="1" ht="19.5" customHeight="1" x14ac:dyDescent="0.15">
      <c r="E453" s="68"/>
      <c r="G453" s="68"/>
      <c r="I453" s="149"/>
      <c r="J453" s="194"/>
    </row>
    <row r="454" spans="5:10" s="112" customFormat="1" ht="19.5" customHeight="1" x14ac:dyDescent="0.15">
      <c r="E454" s="68"/>
      <c r="G454" s="68"/>
      <c r="I454" s="149"/>
      <c r="J454" s="194"/>
    </row>
    <row r="455" spans="5:10" s="112" customFormat="1" ht="19.5" customHeight="1" x14ac:dyDescent="0.15">
      <c r="E455" s="68"/>
      <c r="G455" s="68"/>
      <c r="I455" s="149"/>
      <c r="J455" s="194"/>
    </row>
    <row r="456" spans="5:10" s="112" customFormat="1" ht="19.5" customHeight="1" x14ac:dyDescent="0.15">
      <c r="E456" s="68"/>
      <c r="G456" s="68"/>
      <c r="I456" s="149"/>
      <c r="J456" s="194"/>
    </row>
    <row r="457" spans="5:10" s="112" customFormat="1" ht="19.5" customHeight="1" x14ac:dyDescent="0.15">
      <c r="E457" s="68"/>
      <c r="G457" s="68"/>
      <c r="I457" s="149"/>
      <c r="J457" s="194"/>
    </row>
    <row r="458" spans="5:10" s="112" customFormat="1" ht="19.5" customHeight="1" x14ac:dyDescent="0.15">
      <c r="E458" s="68"/>
      <c r="G458" s="68"/>
      <c r="I458" s="149"/>
      <c r="J458" s="194"/>
    </row>
    <row r="459" spans="5:10" s="112" customFormat="1" ht="19.5" customHeight="1" x14ac:dyDescent="0.15">
      <c r="E459" s="68"/>
      <c r="G459" s="68"/>
      <c r="I459" s="149"/>
      <c r="J459" s="194"/>
    </row>
    <row r="460" spans="5:10" s="112" customFormat="1" ht="19.5" customHeight="1" x14ac:dyDescent="0.15">
      <c r="E460" s="68"/>
      <c r="G460" s="68"/>
      <c r="I460" s="149"/>
      <c r="J460" s="194"/>
    </row>
    <row r="461" spans="5:10" s="112" customFormat="1" ht="19.5" customHeight="1" x14ac:dyDescent="0.15">
      <c r="E461" s="68"/>
      <c r="G461" s="68"/>
      <c r="I461" s="149"/>
      <c r="J461" s="194"/>
    </row>
    <row r="462" spans="5:10" s="112" customFormat="1" ht="19.5" customHeight="1" x14ac:dyDescent="0.15">
      <c r="E462" s="68"/>
      <c r="G462" s="68"/>
      <c r="I462" s="149"/>
      <c r="J462" s="194"/>
    </row>
    <row r="463" spans="5:10" s="112" customFormat="1" ht="19.5" customHeight="1" x14ac:dyDescent="0.15">
      <c r="E463" s="68"/>
      <c r="G463" s="68"/>
      <c r="I463" s="149"/>
      <c r="J463" s="194"/>
    </row>
    <row r="464" spans="5:10" s="112" customFormat="1" ht="19.5" customHeight="1" x14ac:dyDescent="0.15">
      <c r="E464" s="68"/>
      <c r="G464" s="68"/>
      <c r="I464" s="149"/>
      <c r="J464" s="194"/>
    </row>
    <row r="465" spans="5:10" s="112" customFormat="1" ht="19.5" customHeight="1" x14ac:dyDescent="0.15">
      <c r="E465" s="68"/>
      <c r="G465" s="68"/>
      <c r="I465" s="149"/>
      <c r="J465" s="194"/>
    </row>
    <row r="466" spans="5:10" s="112" customFormat="1" ht="19.5" customHeight="1" x14ac:dyDescent="0.15">
      <c r="E466" s="68"/>
      <c r="G466" s="68"/>
      <c r="I466" s="149"/>
      <c r="J466" s="194"/>
    </row>
    <row r="467" spans="5:10" s="112" customFormat="1" ht="19.5" customHeight="1" x14ac:dyDescent="0.15">
      <c r="E467" s="68"/>
      <c r="G467" s="68"/>
      <c r="I467" s="149"/>
      <c r="J467" s="194"/>
    </row>
    <row r="468" spans="5:10" s="112" customFormat="1" ht="19.5" customHeight="1" x14ac:dyDescent="0.15">
      <c r="E468" s="68"/>
      <c r="G468" s="68"/>
      <c r="I468" s="149"/>
      <c r="J468" s="194"/>
    </row>
    <row r="469" spans="5:10" s="112" customFormat="1" ht="19.5" customHeight="1" x14ac:dyDescent="0.15">
      <c r="E469" s="68"/>
      <c r="G469" s="68"/>
      <c r="I469" s="149"/>
      <c r="J469" s="194"/>
    </row>
    <row r="470" spans="5:10" s="112" customFormat="1" ht="19.5" customHeight="1" x14ac:dyDescent="0.15">
      <c r="E470" s="68"/>
      <c r="G470" s="68"/>
      <c r="I470" s="149"/>
      <c r="J470" s="194"/>
    </row>
    <row r="471" spans="5:10" s="112" customFormat="1" ht="19.5" customHeight="1" x14ac:dyDescent="0.15">
      <c r="E471" s="68"/>
      <c r="G471" s="68"/>
      <c r="I471" s="149"/>
      <c r="J471" s="194"/>
    </row>
    <row r="472" spans="5:10" s="112" customFormat="1" ht="19.5" customHeight="1" x14ac:dyDescent="0.15">
      <c r="E472" s="68"/>
      <c r="G472" s="68"/>
      <c r="I472" s="149"/>
      <c r="J472" s="194"/>
    </row>
    <row r="473" spans="5:10" s="112" customFormat="1" ht="19.5" customHeight="1" x14ac:dyDescent="0.15">
      <c r="E473" s="68"/>
      <c r="G473" s="68"/>
      <c r="I473" s="149"/>
      <c r="J473" s="194"/>
    </row>
    <row r="474" spans="5:10" s="112" customFormat="1" ht="19.5" customHeight="1" x14ac:dyDescent="0.15">
      <c r="E474" s="68"/>
      <c r="G474" s="68"/>
      <c r="I474" s="149"/>
      <c r="J474" s="194"/>
    </row>
    <row r="475" spans="5:10" s="112" customFormat="1" ht="19.5" customHeight="1" x14ac:dyDescent="0.15">
      <c r="E475" s="68"/>
      <c r="G475" s="68"/>
      <c r="I475" s="149"/>
      <c r="J475" s="194"/>
    </row>
    <row r="476" spans="5:10" s="112" customFormat="1" ht="19.5" customHeight="1" x14ac:dyDescent="0.15">
      <c r="E476" s="68"/>
      <c r="G476" s="68"/>
      <c r="I476" s="149"/>
      <c r="J476" s="194"/>
    </row>
    <row r="477" spans="5:10" s="112" customFormat="1" ht="19.5" customHeight="1" x14ac:dyDescent="0.15">
      <c r="E477" s="68"/>
      <c r="G477" s="68"/>
      <c r="I477" s="149"/>
      <c r="J477" s="194"/>
    </row>
    <row r="478" spans="5:10" s="112" customFormat="1" ht="19.5" customHeight="1" x14ac:dyDescent="0.15">
      <c r="E478" s="68"/>
      <c r="G478" s="68"/>
      <c r="I478" s="149"/>
      <c r="J478" s="194"/>
    </row>
    <row r="479" spans="5:10" s="112" customFormat="1" ht="19.5" customHeight="1" x14ac:dyDescent="0.15">
      <c r="E479" s="68"/>
      <c r="G479" s="68"/>
      <c r="I479" s="149"/>
      <c r="J479" s="194"/>
    </row>
    <row r="480" spans="5:10" s="112" customFormat="1" ht="19.5" customHeight="1" x14ac:dyDescent="0.15">
      <c r="E480" s="68"/>
      <c r="G480" s="68"/>
      <c r="I480" s="149"/>
      <c r="J480" s="194"/>
    </row>
    <row r="481" spans="5:10" s="112" customFormat="1" ht="19.5" customHeight="1" x14ac:dyDescent="0.15">
      <c r="E481" s="68"/>
      <c r="G481" s="68"/>
      <c r="I481" s="149"/>
      <c r="J481" s="194"/>
    </row>
    <row r="482" spans="5:10" s="112" customFormat="1" ht="19.5" customHeight="1" x14ac:dyDescent="0.15">
      <c r="E482" s="68"/>
      <c r="G482" s="68"/>
      <c r="I482" s="149"/>
      <c r="J482" s="194"/>
    </row>
    <row r="483" spans="5:10" s="112" customFormat="1" ht="19.5" customHeight="1" x14ac:dyDescent="0.15">
      <c r="E483" s="68"/>
      <c r="G483" s="68"/>
      <c r="I483" s="149"/>
      <c r="J483" s="194"/>
    </row>
    <row r="484" spans="5:10" s="112" customFormat="1" ht="19.5" customHeight="1" x14ac:dyDescent="0.15">
      <c r="E484" s="68"/>
      <c r="G484" s="68"/>
      <c r="I484" s="149"/>
      <c r="J484" s="194"/>
    </row>
    <row r="485" spans="5:10" s="112" customFormat="1" ht="19.5" customHeight="1" x14ac:dyDescent="0.15">
      <c r="E485" s="68"/>
      <c r="G485" s="68"/>
      <c r="I485" s="149"/>
      <c r="J485" s="194"/>
    </row>
    <row r="486" spans="5:10" s="112" customFormat="1" ht="19.5" customHeight="1" x14ac:dyDescent="0.15">
      <c r="E486" s="68"/>
      <c r="G486" s="68"/>
      <c r="I486" s="149"/>
      <c r="J486" s="194"/>
    </row>
    <row r="487" spans="5:10" s="112" customFormat="1" ht="19.5" customHeight="1" x14ac:dyDescent="0.15">
      <c r="E487" s="68"/>
      <c r="G487" s="68"/>
      <c r="I487" s="149"/>
      <c r="J487" s="194"/>
    </row>
    <row r="488" spans="5:10" s="112" customFormat="1" ht="19.5" customHeight="1" x14ac:dyDescent="0.15">
      <c r="E488" s="68"/>
      <c r="G488" s="68"/>
      <c r="I488" s="149"/>
      <c r="J488" s="194"/>
    </row>
    <row r="489" spans="5:10" s="112" customFormat="1" ht="19.5" customHeight="1" x14ac:dyDescent="0.15">
      <c r="E489" s="68"/>
      <c r="G489" s="68"/>
      <c r="I489" s="149"/>
      <c r="J489" s="194"/>
    </row>
    <row r="490" spans="5:10" s="112" customFormat="1" ht="19.5" customHeight="1" x14ac:dyDescent="0.15">
      <c r="E490" s="68"/>
      <c r="G490" s="68"/>
      <c r="I490" s="149"/>
      <c r="J490" s="194"/>
    </row>
    <row r="491" spans="5:10" s="112" customFormat="1" ht="19.5" customHeight="1" x14ac:dyDescent="0.15">
      <c r="E491" s="68"/>
      <c r="G491" s="68"/>
      <c r="I491" s="149"/>
      <c r="J491" s="194"/>
    </row>
    <row r="492" spans="5:10" s="112" customFormat="1" ht="19.5" customHeight="1" x14ac:dyDescent="0.15">
      <c r="E492" s="68"/>
      <c r="G492" s="68"/>
      <c r="I492" s="149"/>
      <c r="J492" s="194"/>
    </row>
    <row r="493" spans="5:10" s="112" customFormat="1" ht="19.5" customHeight="1" x14ac:dyDescent="0.15">
      <c r="E493" s="68"/>
      <c r="G493" s="68"/>
      <c r="I493" s="149"/>
      <c r="J493" s="194"/>
    </row>
    <row r="494" spans="5:10" s="112" customFormat="1" ht="19.5" customHeight="1" x14ac:dyDescent="0.15">
      <c r="E494" s="68"/>
      <c r="G494" s="68"/>
      <c r="I494" s="149"/>
      <c r="J494" s="194"/>
    </row>
    <row r="495" spans="5:10" s="112" customFormat="1" ht="19.5" customHeight="1" x14ac:dyDescent="0.15">
      <c r="E495" s="68"/>
      <c r="G495" s="68"/>
      <c r="I495" s="149"/>
      <c r="J495" s="194"/>
    </row>
    <row r="496" spans="5:10" s="112" customFormat="1" ht="19.5" customHeight="1" x14ac:dyDescent="0.15">
      <c r="E496" s="68"/>
      <c r="G496" s="68"/>
      <c r="I496" s="149"/>
      <c r="J496" s="194"/>
    </row>
    <row r="497" spans="5:10" s="112" customFormat="1" ht="19.5" customHeight="1" x14ac:dyDescent="0.15">
      <c r="E497" s="68"/>
      <c r="G497" s="68"/>
      <c r="I497" s="149"/>
      <c r="J497" s="194"/>
    </row>
    <row r="498" spans="5:10" s="112" customFormat="1" ht="19.5" customHeight="1" x14ac:dyDescent="0.15">
      <c r="E498" s="68"/>
      <c r="G498" s="68"/>
      <c r="I498" s="149"/>
      <c r="J498" s="194"/>
    </row>
    <row r="499" spans="5:10" s="112" customFormat="1" ht="19.5" customHeight="1" x14ac:dyDescent="0.15">
      <c r="E499" s="68"/>
      <c r="G499" s="68"/>
      <c r="I499" s="149"/>
      <c r="J499" s="194"/>
    </row>
    <row r="500" spans="5:10" s="112" customFormat="1" ht="19.5" customHeight="1" x14ac:dyDescent="0.15">
      <c r="E500" s="68"/>
      <c r="G500" s="68"/>
      <c r="I500" s="149"/>
      <c r="J500" s="194"/>
    </row>
    <row r="501" spans="5:10" s="112" customFormat="1" ht="19.5" customHeight="1" x14ac:dyDescent="0.15">
      <c r="E501" s="68"/>
      <c r="G501" s="68"/>
      <c r="I501" s="149"/>
      <c r="J501" s="194"/>
    </row>
    <row r="502" spans="5:10" s="112" customFormat="1" ht="19.5" customHeight="1" x14ac:dyDescent="0.15">
      <c r="E502" s="68"/>
      <c r="G502" s="68"/>
      <c r="I502" s="149"/>
      <c r="J502" s="194"/>
    </row>
    <row r="503" spans="5:10" s="112" customFormat="1" ht="19.5" customHeight="1" x14ac:dyDescent="0.15">
      <c r="E503" s="68"/>
      <c r="G503" s="68"/>
      <c r="I503" s="149"/>
      <c r="J503" s="194"/>
    </row>
    <row r="504" spans="5:10" s="112" customFormat="1" ht="19.5" customHeight="1" x14ac:dyDescent="0.15">
      <c r="E504" s="68"/>
      <c r="G504" s="68"/>
      <c r="I504" s="149"/>
      <c r="J504" s="194"/>
    </row>
    <row r="505" spans="5:10" s="112" customFormat="1" ht="19.5" customHeight="1" x14ac:dyDescent="0.15">
      <c r="E505" s="68"/>
      <c r="G505" s="68"/>
      <c r="I505" s="149"/>
      <c r="J505" s="194"/>
    </row>
    <row r="506" spans="5:10" s="112" customFormat="1" ht="19.5" customHeight="1" x14ac:dyDescent="0.15">
      <c r="E506" s="68"/>
      <c r="G506" s="68"/>
      <c r="I506" s="149"/>
      <c r="J506" s="194"/>
    </row>
    <row r="507" spans="5:10" s="112" customFormat="1" ht="19.5" customHeight="1" x14ac:dyDescent="0.15">
      <c r="E507" s="68"/>
      <c r="G507" s="68"/>
      <c r="I507" s="149"/>
      <c r="J507" s="194"/>
    </row>
    <row r="508" spans="5:10" s="112" customFormat="1" ht="19.5" customHeight="1" x14ac:dyDescent="0.15">
      <c r="E508" s="68"/>
      <c r="G508" s="68"/>
      <c r="I508" s="149"/>
      <c r="J508" s="194"/>
    </row>
    <row r="509" spans="5:10" s="112" customFormat="1" ht="19.5" customHeight="1" x14ac:dyDescent="0.15">
      <c r="E509" s="68"/>
      <c r="G509" s="68"/>
      <c r="I509" s="149"/>
      <c r="J509" s="194"/>
    </row>
    <row r="510" spans="5:10" s="112" customFormat="1" ht="19.5" customHeight="1" x14ac:dyDescent="0.15">
      <c r="E510" s="68"/>
      <c r="G510" s="68"/>
      <c r="I510" s="149"/>
      <c r="J510" s="194"/>
    </row>
    <row r="511" spans="5:10" s="112" customFormat="1" ht="19.5" customHeight="1" x14ac:dyDescent="0.15">
      <c r="E511" s="68"/>
      <c r="G511" s="68"/>
      <c r="I511" s="149"/>
      <c r="J511" s="194"/>
    </row>
    <row r="512" spans="5:10" s="112" customFormat="1" ht="19.5" customHeight="1" x14ac:dyDescent="0.15">
      <c r="E512" s="68"/>
      <c r="G512" s="68"/>
      <c r="I512" s="149"/>
      <c r="J512" s="194"/>
    </row>
    <row r="513" spans="5:10" s="112" customFormat="1" ht="19.5" customHeight="1" x14ac:dyDescent="0.15">
      <c r="E513" s="68"/>
      <c r="G513" s="68"/>
      <c r="I513" s="149"/>
      <c r="J513" s="194"/>
    </row>
    <row r="514" spans="5:10" s="112" customFormat="1" ht="19.5" customHeight="1" x14ac:dyDescent="0.15">
      <c r="E514" s="68"/>
      <c r="G514" s="68"/>
      <c r="I514" s="149"/>
      <c r="J514" s="194"/>
    </row>
    <row r="515" spans="5:10" s="112" customFormat="1" ht="19.5" customHeight="1" x14ac:dyDescent="0.15">
      <c r="E515" s="68"/>
      <c r="G515" s="68"/>
      <c r="I515" s="149"/>
      <c r="J515" s="194"/>
    </row>
    <row r="516" spans="5:10" s="112" customFormat="1" ht="19.5" customHeight="1" x14ac:dyDescent="0.15">
      <c r="E516" s="68"/>
      <c r="G516" s="68"/>
      <c r="I516" s="149"/>
      <c r="J516" s="194"/>
    </row>
    <row r="517" spans="5:10" s="112" customFormat="1" ht="19.5" customHeight="1" x14ac:dyDescent="0.15">
      <c r="E517" s="68"/>
      <c r="G517" s="68"/>
      <c r="I517" s="149"/>
      <c r="J517" s="194"/>
    </row>
    <row r="518" spans="5:10" s="112" customFormat="1" ht="19.5" customHeight="1" x14ac:dyDescent="0.15">
      <c r="E518" s="68"/>
      <c r="G518" s="68"/>
      <c r="I518" s="149"/>
      <c r="J518" s="194"/>
    </row>
    <row r="519" spans="5:10" s="112" customFormat="1" ht="19.5" customHeight="1" x14ac:dyDescent="0.15">
      <c r="E519" s="68"/>
      <c r="G519" s="68"/>
      <c r="I519" s="149"/>
      <c r="J519" s="194"/>
    </row>
    <row r="520" spans="5:10" s="112" customFormat="1" ht="19.5" customHeight="1" x14ac:dyDescent="0.15">
      <c r="E520" s="68"/>
      <c r="G520" s="68"/>
      <c r="I520" s="149"/>
      <c r="J520" s="194"/>
    </row>
    <row r="521" spans="5:10" s="112" customFormat="1" ht="19.5" customHeight="1" x14ac:dyDescent="0.15">
      <c r="E521" s="68"/>
      <c r="G521" s="68"/>
      <c r="I521" s="149"/>
      <c r="J521" s="194"/>
    </row>
    <row r="522" spans="5:10" s="112" customFormat="1" ht="19.5" customHeight="1" x14ac:dyDescent="0.15">
      <c r="E522" s="68"/>
      <c r="G522" s="68"/>
      <c r="I522" s="149"/>
      <c r="J522" s="194"/>
    </row>
    <row r="523" spans="5:10" s="112" customFormat="1" ht="19.5" customHeight="1" x14ac:dyDescent="0.15">
      <c r="E523" s="68"/>
      <c r="G523" s="68"/>
      <c r="I523" s="149"/>
      <c r="J523" s="194"/>
    </row>
    <row r="524" spans="5:10" s="112" customFormat="1" ht="19.5" customHeight="1" x14ac:dyDescent="0.15">
      <c r="E524" s="68"/>
      <c r="G524" s="68"/>
      <c r="I524" s="149"/>
      <c r="J524" s="194"/>
    </row>
    <row r="525" spans="5:10" s="112" customFormat="1" ht="19.5" customHeight="1" x14ac:dyDescent="0.15">
      <c r="E525" s="68"/>
      <c r="G525" s="68"/>
      <c r="I525" s="149"/>
      <c r="J525" s="194"/>
    </row>
    <row r="526" spans="5:10" s="112" customFormat="1" ht="19.5" customHeight="1" x14ac:dyDescent="0.15">
      <c r="E526" s="68"/>
      <c r="G526" s="68"/>
      <c r="I526" s="149"/>
      <c r="J526" s="194"/>
    </row>
    <row r="527" spans="5:10" s="112" customFormat="1" ht="19.5" customHeight="1" x14ac:dyDescent="0.15">
      <c r="E527" s="68"/>
      <c r="G527" s="68"/>
      <c r="I527" s="149"/>
      <c r="J527" s="194"/>
    </row>
    <row r="528" spans="5:10" s="112" customFormat="1" ht="19.5" customHeight="1" x14ac:dyDescent="0.15">
      <c r="E528" s="68"/>
      <c r="G528" s="68"/>
      <c r="I528" s="149"/>
      <c r="J528" s="194"/>
    </row>
    <row r="529" spans="5:10" s="112" customFormat="1" ht="19.5" customHeight="1" x14ac:dyDescent="0.15">
      <c r="E529" s="68"/>
      <c r="G529" s="68"/>
      <c r="I529" s="149"/>
      <c r="J529" s="194"/>
    </row>
    <row r="530" spans="5:10" s="112" customFormat="1" ht="19.5" customHeight="1" x14ac:dyDescent="0.15">
      <c r="E530" s="68"/>
      <c r="G530" s="68"/>
      <c r="I530" s="149"/>
      <c r="J530" s="194"/>
    </row>
    <row r="531" spans="5:10" s="112" customFormat="1" ht="19.5" customHeight="1" x14ac:dyDescent="0.15">
      <c r="E531" s="68"/>
      <c r="G531" s="68"/>
      <c r="I531" s="149"/>
      <c r="J531" s="194"/>
    </row>
    <row r="532" spans="5:10" s="112" customFormat="1" ht="19.5" customHeight="1" x14ac:dyDescent="0.15">
      <c r="E532" s="68"/>
      <c r="G532" s="68"/>
      <c r="I532" s="149"/>
      <c r="J532" s="194"/>
    </row>
    <row r="533" spans="5:10" s="112" customFormat="1" ht="19.5" customHeight="1" x14ac:dyDescent="0.15">
      <c r="E533" s="68"/>
      <c r="G533" s="68"/>
      <c r="I533" s="149"/>
      <c r="J533" s="194"/>
    </row>
    <row r="534" spans="5:10" s="112" customFormat="1" ht="19.5" customHeight="1" x14ac:dyDescent="0.15">
      <c r="E534" s="68"/>
      <c r="G534" s="68"/>
      <c r="I534" s="149"/>
      <c r="J534" s="194"/>
    </row>
    <row r="535" spans="5:10" s="112" customFormat="1" ht="19.5" customHeight="1" x14ac:dyDescent="0.15">
      <c r="E535" s="68"/>
      <c r="G535" s="68"/>
      <c r="I535" s="149"/>
      <c r="J535" s="194"/>
    </row>
    <row r="536" spans="5:10" s="112" customFormat="1" ht="19.5" customHeight="1" x14ac:dyDescent="0.15">
      <c r="E536" s="68"/>
      <c r="G536" s="68"/>
      <c r="I536" s="149"/>
      <c r="J536" s="194"/>
    </row>
    <row r="537" spans="5:10" s="112" customFormat="1" ht="19.5" customHeight="1" x14ac:dyDescent="0.15">
      <c r="E537" s="68"/>
      <c r="G537" s="68"/>
      <c r="I537" s="149"/>
      <c r="J537" s="194"/>
    </row>
    <row r="538" spans="5:10" s="112" customFormat="1" ht="19.5" customHeight="1" x14ac:dyDescent="0.15">
      <c r="E538" s="68"/>
      <c r="G538" s="68"/>
      <c r="I538" s="149"/>
      <c r="J538" s="194"/>
    </row>
    <row r="539" spans="5:10" s="112" customFormat="1" ht="19.5" customHeight="1" x14ac:dyDescent="0.15">
      <c r="E539" s="68"/>
      <c r="G539" s="68"/>
      <c r="I539" s="149"/>
      <c r="J539" s="194"/>
    </row>
    <row r="540" spans="5:10" s="112" customFormat="1" ht="19.5" customHeight="1" x14ac:dyDescent="0.15">
      <c r="E540" s="68"/>
      <c r="G540" s="68"/>
      <c r="I540" s="149"/>
      <c r="J540" s="194"/>
    </row>
    <row r="541" spans="5:10" s="112" customFormat="1" ht="19.5" customHeight="1" x14ac:dyDescent="0.15">
      <c r="E541" s="68"/>
      <c r="G541" s="68"/>
      <c r="I541" s="149"/>
      <c r="J541" s="194"/>
    </row>
    <row r="542" spans="5:10" s="112" customFormat="1" ht="19.5" customHeight="1" x14ac:dyDescent="0.15">
      <c r="E542" s="68"/>
      <c r="G542" s="68"/>
      <c r="I542" s="149"/>
      <c r="J542" s="194"/>
    </row>
    <row r="543" spans="5:10" s="112" customFormat="1" ht="19.5" customHeight="1" x14ac:dyDescent="0.15">
      <c r="E543" s="68"/>
      <c r="G543" s="68"/>
      <c r="I543" s="149"/>
      <c r="J543" s="194"/>
    </row>
    <row r="544" spans="5:10" s="112" customFormat="1" ht="19.5" customHeight="1" x14ac:dyDescent="0.15">
      <c r="E544" s="68"/>
      <c r="G544" s="68"/>
      <c r="I544" s="149"/>
      <c r="J544" s="194"/>
    </row>
    <row r="545" spans="5:10" s="112" customFormat="1" ht="19.5" customHeight="1" x14ac:dyDescent="0.15">
      <c r="E545" s="68"/>
      <c r="G545" s="68"/>
      <c r="I545" s="149"/>
      <c r="J545" s="194"/>
    </row>
    <row r="546" spans="5:10" s="112" customFormat="1" ht="19.5" customHeight="1" x14ac:dyDescent="0.15">
      <c r="E546" s="68"/>
      <c r="G546" s="68"/>
      <c r="I546" s="149"/>
      <c r="J546" s="194"/>
    </row>
    <row r="547" spans="5:10" s="112" customFormat="1" ht="19.5" customHeight="1" x14ac:dyDescent="0.15">
      <c r="E547" s="68"/>
      <c r="G547" s="68"/>
      <c r="I547" s="149"/>
      <c r="J547" s="194"/>
    </row>
    <row r="548" spans="5:10" s="112" customFormat="1" ht="19.5" customHeight="1" x14ac:dyDescent="0.15">
      <c r="E548" s="68"/>
      <c r="G548" s="68"/>
      <c r="I548" s="149"/>
      <c r="J548" s="194"/>
    </row>
    <row r="549" spans="5:10" s="112" customFormat="1" ht="19.5" customHeight="1" x14ac:dyDescent="0.15">
      <c r="E549" s="68"/>
      <c r="G549" s="68"/>
      <c r="I549" s="149"/>
      <c r="J549" s="194"/>
    </row>
    <row r="550" spans="5:10" s="112" customFormat="1" ht="19.5" customHeight="1" x14ac:dyDescent="0.15">
      <c r="E550" s="68"/>
      <c r="G550" s="68"/>
      <c r="I550" s="149"/>
      <c r="J550" s="194"/>
    </row>
    <row r="551" spans="5:10" s="112" customFormat="1" ht="19.5" customHeight="1" x14ac:dyDescent="0.15">
      <c r="E551" s="68"/>
      <c r="G551" s="68"/>
      <c r="I551" s="149"/>
      <c r="J551" s="194"/>
    </row>
    <row r="552" spans="5:10" s="112" customFormat="1" ht="19.5" customHeight="1" x14ac:dyDescent="0.15">
      <c r="E552" s="68"/>
      <c r="G552" s="68"/>
      <c r="I552" s="149"/>
      <c r="J552" s="194"/>
    </row>
    <row r="553" spans="5:10" s="112" customFormat="1" ht="19.5" customHeight="1" x14ac:dyDescent="0.15">
      <c r="E553" s="68"/>
      <c r="G553" s="68"/>
      <c r="I553" s="149"/>
      <c r="J553" s="194"/>
    </row>
    <row r="554" spans="5:10" s="112" customFormat="1" ht="19.5" customHeight="1" x14ac:dyDescent="0.15">
      <c r="E554" s="68"/>
      <c r="G554" s="68"/>
      <c r="I554" s="149"/>
      <c r="J554" s="194"/>
    </row>
    <row r="555" spans="5:10" s="112" customFormat="1" ht="19.5" customHeight="1" x14ac:dyDescent="0.15">
      <c r="E555" s="68"/>
      <c r="G555" s="68"/>
      <c r="I555" s="149"/>
      <c r="J555" s="194"/>
    </row>
    <row r="556" spans="5:10" s="112" customFormat="1" ht="19.5" customHeight="1" x14ac:dyDescent="0.15">
      <c r="E556" s="68"/>
      <c r="G556" s="68"/>
      <c r="I556" s="149"/>
      <c r="J556" s="194"/>
    </row>
    <row r="557" spans="5:10" s="112" customFormat="1" ht="19.5" customHeight="1" x14ac:dyDescent="0.15">
      <c r="E557" s="68"/>
      <c r="G557" s="68"/>
      <c r="I557" s="149"/>
      <c r="J557" s="194"/>
    </row>
    <row r="558" spans="5:10" s="112" customFormat="1" ht="19.5" customHeight="1" x14ac:dyDescent="0.15">
      <c r="E558" s="68"/>
      <c r="G558" s="68"/>
      <c r="I558" s="149"/>
      <c r="J558" s="194"/>
    </row>
    <row r="559" spans="5:10" s="112" customFormat="1" ht="19.5" customHeight="1" x14ac:dyDescent="0.15">
      <c r="E559" s="68"/>
      <c r="G559" s="68"/>
      <c r="I559" s="149"/>
      <c r="J559" s="194"/>
    </row>
    <row r="560" spans="5:10" s="112" customFormat="1" ht="19.5" customHeight="1" x14ac:dyDescent="0.15">
      <c r="E560" s="68"/>
      <c r="G560" s="68"/>
      <c r="I560" s="149"/>
      <c r="J560" s="194"/>
    </row>
    <row r="561" spans="5:10" s="112" customFormat="1" ht="19.5" customHeight="1" x14ac:dyDescent="0.15">
      <c r="E561" s="68"/>
      <c r="G561" s="68"/>
      <c r="I561" s="149"/>
      <c r="J561" s="194"/>
    </row>
    <row r="562" spans="5:10" s="112" customFormat="1" ht="19.5" customHeight="1" x14ac:dyDescent="0.15">
      <c r="E562" s="68"/>
      <c r="G562" s="68"/>
      <c r="I562" s="149"/>
      <c r="J562" s="194"/>
    </row>
    <row r="563" spans="5:10" s="112" customFormat="1" ht="19.5" customHeight="1" x14ac:dyDescent="0.15">
      <c r="E563" s="68"/>
      <c r="G563" s="68"/>
      <c r="I563" s="149"/>
      <c r="J563" s="194"/>
    </row>
    <row r="564" spans="5:10" s="112" customFormat="1" ht="19.5" customHeight="1" x14ac:dyDescent="0.15">
      <c r="E564" s="68"/>
      <c r="G564" s="68"/>
      <c r="I564" s="149"/>
      <c r="J564" s="194"/>
    </row>
    <row r="565" spans="5:10" s="112" customFormat="1" ht="19.5" customHeight="1" x14ac:dyDescent="0.15">
      <c r="E565" s="68"/>
      <c r="G565" s="68"/>
      <c r="I565" s="149"/>
      <c r="J565" s="194"/>
    </row>
    <row r="566" spans="5:10" s="112" customFormat="1" ht="19.5" customHeight="1" x14ac:dyDescent="0.15">
      <c r="E566" s="68"/>
      <c r="G566" s="68"/>
      <c r="I566" s="149"/>
      <c r="J566" s="194"/>
    </row>
    <row r="567" spans="5:10" s="112" customFormat="1" ht="19.5" customHeight="1" x14ac:dyDescent="0.15">
      <c r="E567" s="68"/>
      <c r="G567" s="68"/>
      <c r="I567" s="149"/>
      <c r="J567" s="194"/>
    </row>
    <row r="568" spans="5:10" s="112" customFormat="1" ht="19.5" customHeight="1" x14ac:dyDescent="0.15">
      <c r="E568" s="68"/>
      <c r="G568" s="68"/>
      <c r="I568" s="149"/>
      <c r="J568" s="194"/>
    </row>
    <row r="569" spans="5:10" s="112" customFormat="1" ht="19.5" customHeight="1" x14ac:dyDescent="0.15">
      <c r="E569" s="68"/>
      <c r="G569" s="68"/>
      <c r="I569" s="149"/>
      <c r="J569" s="194"/>
    </row>
    <row r="570" spans="5:10" s="112" customFormat="1" ht="19.5" customHeight="1" x14ac:dyDescent="0.15">
      <c r="E570" s="68"/>
      <c r="G570" s="68"/>
      <c r="I570" s="149"/>
      <c r="J570" s="194"/>
    </row>
    <row r="571" spans="5:10" s="112" customFormat="1" ht="19.5" customHeight="1" x14ac:dyDescent="0.15">
      <c r="E571" s="68"/>
      <c r="G571" s="68"/>
      <c r="I571" s="149"/>
      <c r="J571" s="194"/>
    </row>
    <row r="572" spans="5:10" s="112" customFormat="1" ht="19.5" customHeight="1" x14ac:dyDescent="0.15">
      <c r="E572" s="68"/>
      <c r="G572" s="68"/>
      <c r="I572" s="149"/>
      <c r="J572" s="194"/>
    </row>
    <row r="573" spans="5:10" s="112" customFormat="1" ht="19.5" customHeight="1" x14ac:dyDescent="0.15">
      <c r="E573" s="68"/>
      <c r="G573" s="68"/>
      <c r="I573" s="149"/>
      <c r="J573" s="194"/>
    </row>
    <row r="574" spans="5:10" s="112" customFormat="1" ht="19.5" customHeight="1" x14ac:dyDescent="0.15">
      <c r="E574" s="68"/>
      <c r="G574" s="68"/>
      <c r="I574" s="149"/>
      <c r="J574" s="194"/>
    </row>
    <row r="575" spans="5:10" s="112" customFormat="1" ht="19.5" customHeight="1" x14ac:dyDescent="0.15">
      <c r="E575" s="68"/>
      <c r="G575" s="68"/>
      <c r="I575" s="149"/>
      <c r="J575" s="194"/>
    </row>
    <row r="576" spans="5:10" s="112" customFormat="1" ht="19.5" customHeight="1" x14ac:dyDescent="0.15">
      <c r="E576" s="68"/>
      <c r="G576" s="68"/>
      <c r="I576" s="149"/>
      <c r="J576" s="194"/>
    </row>
    <row r="577" spans="5:10" s="112" customFormat="1" ht="19.5" customHeight="1" x14ac:dyDescent="0.15">
      <c r="E577" s="68"/>
      <c r="G577" s="68"/>
      <c r="I577" s="149"/>
      <c r="J577" s="194"/>
    </row>
    <row r="578" spans="5:10" s="112" customFormat="1" ht="19.5" customHeight="1" x14ac:dyDescent="0.15">
      <c r="E578" s="68"/>
      <c r="G578" s="68"/>
      <c r="I578" s="149"/>
      <c r="J578" s="194"/>
    </row>
    <row r="579" spans="5:10" s="112" customFormat="1" ht="19.5" customHeight="1" x14ac:dyDescent="0.15">
      <c r="E579" s="68"/>
      <c r="G579" s="68"/>
      <c r="I579" s="149"/>
      <c r="J579" s="194"/>
    </row>
    <row r="580" spans="5:10" s="112" customFormat="1" ht="19.5" customHeight="1" x14ac:dyDescent="0.15">
      <c r="E580" s="68"/>
      <c r="G580" s="68"/>
      <c r="I580" s="149"/>
      <c r="J580" s="194"/>
    </row>
    <row r="581" spans="5:10" s="112" customFormat="1" ht="19.5" customHeight="1" x14ac:dyDescent="0.15">
      <c r="E581" s="68"/>
      <c r="G581" s="68"/>
      <c r="I581" s="149"/>
      <c r="J581" s="194"/>
    </row>
    <row r="582" spans="5:10" s="112" customFormat="1" ht="19.5" customHeight="1" x14ac:dyDescent="0.15">
      <c r="E582" s="68"/>
      <c r="G582" s="68"/>
      <c r="I582" s="149"/>
      <c r="J582" s="194"/>
    </row>
    <row r="583" spans="5:10" s="112" customFormat="1" ht="19.5" customHeight="1" x14ac:dyDescent="0.15">
      <c r="E583" s="68"/>
      <c r="G583" s="68"/>
      <c r="I583" s="149"/>
      <c r="J583" s="194"/>
    </row>
    <row r="584" spans="5:10" s="112" customFormat="1" ht="19.5" customHeight="1" x14ac:dyDescent="0.15">
      <c r="E584" s="68"/>
      <c r="G584" s="68"/>
      <c r="I584" s="149"/>
      <c r="J584" s="194"/>
    </row>
    <row r="585" spans="5:10" s="112" customFormat="1" ht="19.5" customHeight="1" x14ac:dyDescent="0.15">
      <c r="E585" s="68"/>
      <c r="G585" s="68"/>
      <c r="I585" s="149"/>
      <c r="J585" s="194"/>
    </row>
    <row r="586" spans="5:10" s="112" customFormat="1" ht="19.5" customHeight="1" x14ac:dyDescent="0.15">
      <c r="E586" s="68"/>
      <c r="G586" s="68"/>
      <c r="I586" s="149"/>
      <c r="J586" s="194"/>
    </row>
    <row r="587" spans="5:10" s="112" customFormat="1" ht="19.5" customHeight="1" x14ac:dyDescent="0.15">
      <c r="E587" s="68"/>
      <c r="G587" s="68"/>
      <c r="I587" s="149"/>
      <c r="J587" s="194"/>
    </row>
    <row r="588" spans="5:10" s="112" customFormat="1" ht="19.5" customHeight="1" x14ac:dyDescent="0.15">
      <c r="E588" s="68"/>
      <c r="G588" s="68"/>
      <c r="I588" s="149"/>
      <c r="J588" s="194"/>
    </row>
    <row r="589" spans="5:10" s="112" customFormat="1" ht="19.5" customHeight="1" x14ac:dyDescent="0.15">
      <c r="E589" s="68"/>
      <c r="G589" s="68"/>
      <c r="I589" s="149"/>
      <c r="J589" s="194"/>
    </row>
    <row r="590" spans="5:10" s="112" customFormat="1" ht="19.5" customHeight="1" x14ac:dyDescent="0.15">
      <c r="E590" s="68"/>
      <c r="G590" s="68"/>
      <c r="I590" s="149"/>
      <c r="J590" s="194"/>
    </row>
    <row r="591" spans="5:10" s="112" customFormat="1" ht="19.5" customHeight="1" x14ac:dyDescent="0.15">
      <c r="E591" s="68"/>
      <c r="G591" s="68"/>
      <c r="I591" s="149"/>
      <c r="J591" s="194"/>
    </row>
    <row r="592" spans="5:10" s="112" customFormat="1" ht="19.5" customHeight="1" x14ac:dyDescent="0.15">
      <c r="E592" s="68"/>
      <c r="G592" s="68"/>
      <c r="I592" s="149"/>
      <c r="J592" s="194"/>
    </row>
    <row r="593" spans="5:10" s="112" customFormat="1" ht="19.5" customHeight="1" x14ac:dyDescent="0.15">
      <c r="E593" s="68"/>
      <c r="G593" s="68"/>
      <c r="I593" s="149"/>
      <c r="J593" s="194"/>
    </row>
    <row r="594" spans="5:10" s="112" customFormat="1" ht="19.5" customHeight="1" x14ac:dyDescent="0.15">
      <c r="E594" s="68"/>
      <c r="G594" s="68"/>
      <c r="I594" s="149"/>
      <c r="J594" s="194"/>
    </row>
    <row r="595" spans="5:10" s="112" customFormat="1" ht="19.5" customHeight="1" x14ac:dyDescent="0.15">
      <c r="E595" s="68"/>
      <c r="G595" s="68"/>
      <c r="I595" s="149"/>
      <c r="J595" s="194"/>
    </row>
    <row r="596" spans="5:10" s="112" customFormat="1" ht="19.5" customHeight="1" x14ac:dyDescent="0.15">
      <c r="E596" s="68"/>
      <c r="G596" s="68"/>
      <c r="I596" s="149"/>
      <c r="J596" s="194"/>
    </row>
    <row r="597" spans="5:10" s="112" customFormat="1" ht="19.5" customHeight="1" x14ac:dyDescent="0.15">
      <c r="E597" s="68"/>
      <c r="G597" s="68"/>
      <c r="I597" s="149"/>
      <c r="J597" s="194"/>
    </row>
    <row r="598" spans="5:10" s="112" customFormat="1" ht="19.5" customHeight="1" x14ac:dyDescent="0.15">
      <c r="E598" s="68"/>
      <c r="G598" s="68"/>
      <c r="I598" s="149"/>
      <c r="J598" s="194"/>
    </row>
    <row r="599" spans="5:10" s="112" customFormat="1" ht="19.5" customHeight="1" x14ac:dyDescent="0.15">
      <c r="E599" s="68"/>
      <c r="G599" s="68"/>
      <c r="I599" s="149"/>
      <c r="J599" s="194"/>
    </row>
    <row r="600" spans="5:10" s="112" customFormat="1" ht="19.5" customHeight="1" x14ac:dyDescent="0.15">
      <c r="E600" s="68"/>
      <c r="G600" s="68"/>
      <c r="I600" s="149"/>
      <c r="J600" s="194"/>
    </row>
    <row r="601" spans="5:10" s="112" customFormat="1" ht="19.5" customHeight="1" x14ac:dyDescent="0.15">
      <c r="E601" s="68"/>
      <c r="G601" s="68"/>
      <c r="I601" s="149"/>
      <c r="J601" s="194"/>
    </row>
    <row r="602" spans="5:10" s="112" customFormat="1" ht="19.5" customHeight="1" x14ac:dyDescent="0.15">
      <c r="E602" s="68"/>
      <c r="G602" s="68"/>
      <c r="I602" s="149"/>
      <c r="J602" s="194"/>
    </row>
    <row r="603" spans="5:10" s="112" customFormat="1" ht="19.5" customHeight="1" x14ac:dyDescent="0.15">
      <c r="E603" s="68"/>
      <c r="G603" s="68"/>
      <c r="I603" s="149"/>
      <c r="J603" s="194"/>
    </row>
    <row r="604" spans="5:10" s="112" customFormat="1" ht="19.5" customHeight="1" x14ac:dyDescent="0.15">
      <c r="E604" s="68"/>
      <c r="G604" s="68"/>
      <c r="I604" s="149"/>
      <c r="J604" s="194"/>
    </row>
    <row r="605" spans="5:10" s="112" customFormat="1" ht="19.5" customHeight="1" x14ac:dyDescent="0.15">
      <c r="E605" s="68"/>
      <c r="G605" s="68"/>
      <c r="I605" s="149"/>
      <c r="J605" s="194"/>
    </row>
    <row r="606" spans="5:10" s="112" customFormat="1" ht="19.5" customHeight="1" x14ac:dyDescent="0.15">
      <c r="E606" s="68"/>
      <c r="G606" s="68"/>
      <c r="I606" s="149"/>
      <c r="J606" s="194"/>
    </row>
    <row r="607" spans="5:10" s="112" customFormat="1" ht="19.5" customHeight="1" x14ac:dyDescent="0.15">
      <c r="E607" s="68"/>
      <c r="G607" s="68"/>
      <c r="I607" s="149"/>
      <c r="J607" s="194"/>
    </row>
    <row r="608" spans="5:10" s="112" customFormat="1" ht="19.5" customHeight="1" x14ac:dyDescent="0.15">
      <c r="E608" s="68"/>
      <c r="G608" s="68"/>
      <c r="I608" s="149"/>
      <c r="J608" s="194"/>
    </row>
    <row r="609" spans="5:10" s="112" customFormat="1" ht="19.5" customHeight="1" x14ac:dyDescent="0.15">
      <c r="E609" s="68"/>
      <c r="G609" s="68"/>
      <c r="I609" s="149"/>
      <c r="J609" s="194"/>
    </row>
    <row r="610" spans="5:10" s="112" customFormat="1" ht="19.5" customHeight="1" x14ac:dyDescent="0.15">
      <c r="E610" s="68"/>
      <c r="G610" s="68"/>
      <c r="I610" s="149"/>
      <c r="J610" s="194"/>
    </row>
    <row r="611" spans="5:10" s="112" customFormat="1" ht="19.5" customHeight="1" x14ac:dyDescent="0.15">
      <c r="E611" s="68"/>
      <c r="G611" s="68"/>
      <c r="I611" s="149"/>
      <c r="J611" s="194"/>
    </row>
    <row r="612" spans="5:10" s="112" customFormat="1" ht="19.5" customHeight="1" x14ac:dyDescent="0.15">
      <c r="E612" s="68"/>
      <c r="G612" s="68"/>
      <c r="I612" s="149"/>
      <c r="J612" s="194"/>
    </row>
    <row r="613" spans="5:10" s="112" customFormat="1" ht="19.5" customHeight="1" x14ac:dyDescent="0.15">
      <c r="E613" s="68"/>
      <c r="G613" s="68"/>
      <c r="I613" s="149"/>
      <c r="J613" s="194"/>
    </row>
    <row r="614" spans="5:10" s="112" customFormat="1" ht="19.5" customHeight="1" x14ac:dyDescent="0.15">
      <c r="E614" s="68"/>
      <c r="G614" s="68"/>
      <c r="I614" s="149"/>
      <c r="J614" s="194"/>
    </row>
    <row r="615" spans="5:10" s="112" customFormat="1" ht="19.5" customHeight="1" x14ac:dyDescent="0.15">
      <c r="E615" s="68"/>
      <c r="G615" s="68"/>
      <c r="I615" s="149"/>
      <c r="J615" s="194"/>
    </row>
    <row r="616" spans="5:10" s="112" customFormat="1" ht="19.5" customHeight="1" x14ac:dyDescent="0.15">
      <c r="E616" s="68"/>
      <c r="G616" s="68"/>
      <c r="I616" s="149"/>
      <c r="J616" s="194"/>
    </row>
    <row r="617" spans="5:10" s="112" customFormat="1" ht="19.5" customHeight="1" x14ac:dyDescent="0.15">
      <c r="E617" s="68"/>
      <c r="G617" s="68"/>
      <c r="I617" s="149"/>
      <c r="J617" s="194"/>
    </row>
    <row r="618" spans="5:10" s="112" customFormat="1" ht="19.5" customHeight="1" x14ac:dyDescent="0.15">
      <c r="E618" s="68"/>
      <c r="G618" s="68"/>
      <c r="I618" s="149"/>
      <c r="J618" s="194"/>
    </row>
    <row r="619" spans="5:10" s="112" customFormat="1" ht="19.5" customHeight="1" x14ac:dyDescent="0.15">
      <c r="E619" s="68"/>
      <c r="G619" s="68"/>
      <c r="I619" s="149"/>
      <c r="J619" s="194"/>
    </row>
    <row r="620" spans="5:10" s="112" customFormat="1" ht="19.5" customHeight="1" x14ac:dyDescent="0.15">
      <c r="E620" s="68"/>
      <c r="G620" s="68"/>
      <c r="I620" s="149"/>
      <c r="J620" s="194"/>
    </row>
    <row r="621" spans="5:10" s="112" customFormat="1" ht="19.5" customHeight="1" x14ac:dyDescent="0.15">
      <c r="E621" s="68"/>
      <c r="G621" s="68"/>
      <c r="I621" s="149"/>
      <c r="J621" s="194"/>
    </row>
    <row r="622" spans="5:10" s="112" customFormat="1" ht="19.5" customHeight="1" x14ac:dyDescent="0.15">
      <c r="E622" s="68"/>
      <c r="G622" s="68"/>
      <c r="I622" s="149"/>
      <c r="J622" s="194"/>
    </row>
    <row r="623" spans="5:10" s="112" customFormat="1" ht="19.5" customHeight="1" x14ac:dyDescent="0.15">
      <c r="E623" s="68"/>
      <c r="G623" s="68"/>
      <c r="I623" s="149"/>
      <c r="J623" s="194"/>
    </row>
    <row r="624" spans="5:10" s="112" customFormat="1" ht="19.5" customHeight="1" x14ac:dyDescent="0.15">
      <c r="E624" s="68"/>
      <c r="G624" s="68"/>
      <c r="I624" s="149"/>
      <c r="J624" s="194"/>
    </row>
    <row r="625" spans="5:10" s="112" customFormat="1" ht="19.5" customHeight="1" x14ac:dyDescent="0.15">
      <c r="E625" s="68"/>
      <c r="G625" s="68"/>
      <c r="I625" s="149"/>
      <c r="J625" s="194"/>
    </row>
    <row r="626" spans="5:10" s="112" customFormat="1" ht="19.5" customHeight="1" x14ac:dyDescent="0.15">
      <c r="E626" s="68"/>
      <c r="G626" s="68"/>
      <c r="I626" s="149"/>
      <c r="J626" s="194"/>
    </row>
    <row r="627" spans="5:10" s="112" customFormat="1" ht="19.5" customHeight="1" x14ac:dyDescent="0.15">
      <c r="E627" s="68"/>
      <c r="G627" s="68"/>
      <c r="I627" s="149"/>
      <c r="J627" s="194"/>
    </row>
    <row r="628" spans="5:10" s="112" customFormat="1" ht="19.5" customHeight="1" x14ac:dyDescent="0.15">
      <c r="E628" s="68"/>
      <c r="G628" s="68"/>
      <c r="I628" s="149"/>
      <c r="J628" s="194"/>
    </row>
    <row r="629" spans="5:10" s="112" customFormat="1" ht="19.5" customHeight="1" x14ac:dyDescent="0.15">
      <c r="E629" s="68"/>
      <c r="G629" s="68"/>
      <c r="I629" s="149"/>
      <c r="J629" s="194"/>
    </row>
    <row r="630" spans="5:10" s="112" customFormat="1" ht="19.5" customHeight="1" x14ac:dyDescent="0.15">
      <c r="E630" s="68"/>
      <c r="G630" s="68"/>
      <c r="I630" s="149"/>
      <c r="J630" s="194"/>
    </row>
    <row r="631" spans="5:10" s="112" customFormat="1" ht="19.5" customHeight="1" x14ac:dyDescent="0.15">
      <c r="E631" s="68"/>
      <c r="G631" s="68"/>
      <c r="I631" s="149"/>
      <c r="J631" s="194"/>
    </row>
    <row r="632" spans="5:10" s="112" customFormat="1" ht="19.5" customHeight="1" x14ac:dyDescent="0.15">
      <c r="E632" s="68"/>
      <c r="G632" s="68"/>
      <c r="I632" s="149"/>
      <c r="J632" s="194"/>
    </row>
    <row r="633" spans="5:10" s="112" customFormat="1" ht="19.5" customHeight="1" x14ac:dyDescent="0.15">
      <c r="E633" s="68"/>
      <c r="G633" s="68"/>
      <c r="I633" s="149"/>
      <c r="J633" s="194"/>
    </row>
    <row r="634" spans="5:10" s="112" customFormat="1" ht="19.5" customHeight="1" x14ac:dyDescent="0.15">
      <c r="E634" s="68"/>
      <c r="G634" s="68"/>
      <c r="I634" s="149"/>
      <c r="J634" s="194"/>
    </row>
    <row r="635" spans="5:10" s="112" customFormat="1" ht="19.5" customHeight="1" x14ac:dyDescent="0.15">
      <c r="E635" s="68"/>
      <c r="G635" s="68"/>
      <c r="I635" s="149"/>
      <c r="J635" s="194"/>
    </row>
    <row r="636" spans="5:10" s="112" customFormat="1" ht="19.5" customHeight="1" x14ac:dyDescent="0.15">
      <c r="E636" s="68"/>
      <c r="G636" s="68"/>
      <c r="I636" s="149"/>
      <c r="J636" s="194"/>
    </row>
    <row r="637" spans="5:10" s="112" customFormat="1" ht="19.5" customHeight="1" x14ac:dyDescent="0.15">
      <c r="E637" s="68"/>
      <c r="G637" s="68"/>
      <c r="I637" s="149"/>
      <c r="J637" s="194"/>
    </row>
    <row r="638" spans="5:10" s="112" customFormat="1" ht="19.5" customHeight="1" x14ac:dyDescent="0.15">
      <c r="E638" s="68"/>
      <c r="G638" s="68"/>
      <c r="I638" s="149"/>
      <c r="J638" s="194"/>
    </row>
    <row r="639" spans="5:10" s="112" customFormat="1" ht="19.5" customHeight="1" x14ac:dyDescent="0.15">
      <c r="E639" s="68"/>
      <c r="G639" s="68"/>
      <c r="I639" s="149"/>
      <c r="J639" s="194"/>
    </row>
    <row r="640" spans="5:10" s="112" customFormat="1" ht="19.5" customHeight="1" x14ac:dyDescent="0.15">
      <c r="E640" s="68"/>
      <c r="G640" s="68"/>
      <c r="I640" s="149"/>
      <c r="J640" s="194"/>
    </row>
    <row r="641" spans="5:10" s="112" customFormat="1" ht="19.5" customHeight="1" x14ac:dyDescent="0.15">
      <c r="E641" s="68"/>
      <c r="G641" s="68"/>
      <c r="I641" s="149"/>
      <c r="J641" s="194"/>
    </row>
    <row r="642" spans="5:10" s="112" customFormat="1" ht="19.5" customHeight="1" x14ac:dyDescent="0.15">
      <c r="E642" s="68"/>
      <c r="G642" s="68"/>
      <c r="I642" s="149"/>
      <c r="J642" s="194"/>
    </row>
    <row r="643" spans="5:10" s="112" customFormat="1" ht="19.5" customHeight="1" x14ac:dyDescent="0.15">
      <c r="E643" s="68"/>
      <c r="G643" s="68"/>
      <c r="I643" s="149"/>
      <c r="J643" s="194"/>
    </row>
    <row r="644" spans="5:10" s="112" customFormat="1" ht="19.5" customHeight="1" x14ac:dyDescent="0.15">
      <c r="E644" s="68"/>
      <c r="G644" s="68"/>
      <c r="I644" s="149"/>
      <c r="J644" s="194"/>
    </row>
    <row r="645" spans="5:10" s="112" customFormat="1" ht="19.5" customHeight="1" x14ac:dyDescent="0.15">
      <c r="E645" s="68"/>
      <c r="G645" s="68"/>
      <c r="I645" s="149"/>
      <c r="J645" s="194"/>
    </row>
    <row r="646" spans="5:10" s="112" customFormat="1" ht="19.5" customHeight="1" x14ac:dyDescent="0.15">
      <c r="E646" s="68"/>
      <c r="G646" s="68"/>
      <c r="I646" s="149"/>
      <c r="J646" s="194"/>
    </row>
    <row r="647" spans="5:10" s="112" customFormat="1" ht="19.5" customHeight="1" x14ac:dyDescent="0.15">
      <c r="E647" s="68"/>
      <c r="G647" s="68"/>
      <c r="I647" s="149"/>
      <c r="J647" s="194"/>
    </row>
    <row r="648" spans="5:10" s="112" customFormat="1" ht="19.5" customHeight="1" x14ac:dyDescent="0.15">
      <c r="E648" s="68"/>
      <c r="G648" s="68"/>
      <c r="I648" s="149"/>
      <c r="J648" s="194"/>
    </row>
    <row r="649" spans="5:10" s="112" customFormat="1" ht="19.5" customHeight="1" x14ac:dyDescent="0.15">
      <c r="E649" s="68"/>
      <c r="G649" s="68"/>
      <c r="I649" s="149"/>
      <c r="J649" s="194"/>
    </row>
    <row r="650" spans="5:10" s="112" customFormat="1" ht="19.5" customHeight="1" x14ac:dyDescent="0.15">
      <c r="E650" s="68"/>
      <c r="G650" s="68"/>
      <c r="I650" s="149"/>
      <c r="J650" s="194"/>
    </row>
    <row r="651" spans="5:10" s="112" customFormat="1" ht="19.5" customHeight="1" x14ac:dyDescent="0.15">
      <c r="E651" s="68"/>
      <c r="G651" s="68"/>
      <c r="I651" s="149"/>
      <c r="J651" s="194"/>
    </row>
    <row r="652" spans="5:10" s="112" customFormat="1" ht="19.5" customHeight="1" x14ac:dyDescent="0.15">
      <c r="E652" s="68"/>
      <c r="G652" s="68"/>
      <c r="I652" s="149"/>
      <c r="J652" s="194"/>
    </row>
    <row r="653" spans="5:10" s="112" customFormat="1" ht="19.5" customHeight="1" x14ac:dyDescent="0.15">
      <c r="E653" s="68"/>
      <c r="G653" s="68"/>
      <c r="I653" s="149"/>
      <c r="J653" s="194"/>
    </row>
    <row r="654" spans="5:10" s="112" customFormat="1" ht="19.5" customHeight="1" x14ac:dyDescent="0.15">
      <c r="E654" s="68"/>
      <c r="G654" s="68"/>
      <c r="I654" s="149"/>
      <c r="J654" s="194"/>
    </row>
    <row r="655" spans="5:10" s="112" customFormat="1" ht="19.5" customHeight="1" x14ac:dyDescent="0.15">
      <c r="E655" s="68"/>
      <c r="G655" s="68"/>
      <c r="I655" s="149"/>
      <c r="J655" s="194"/>
    </row>
    <row r="656" spans="5:10" s="112" customFormat="1" ht="19.5" customHeight="1" x14ac:dyDescent="0.15">
      <c r="E656" s="68"/>
      <c r="G656" s="68"/>
      <c r="I656" s="149"/>
      <c r="J656" s="194"/>
    </row>
    <row r="657" spans="5:10" s="112" customFormat="1" ht="19.5" customHeight="1" x14ac:dyDescent="0.15">
      <c r="E657" s="68"/>
      <c r="G657" s="68"/>
      <c r="I657" s="149"/>
      <c r="J657" s="194"/>
    </row>
    <row r="658" spans="5:10" s="112" customFormat="1" ht="19.5" customHeight="1" x14ac:dyDescent="0.15">
      <c r="E658" s="68"/>
      <c r="G658" s="68"/>
      <c r="I658" s="149"/>
      <c r="J658" s="194"/>
    </row>
    <row r="659" spans="5:10" s="112" customFormat="1" ht="19.5" customHeight="1" x14ac:dyDescent="0.15">
      <c r="E659" s="68"/>
      <c r="G659" s="68"/>
      <c r="I659" s="149"/>
      <c r="J659" s="194"/>
    </row>
    <row r="660" spans="5:10" s="112" customFormat="1" ht="19.5" customHeight="1" x14ac:dyDescent="0.15">
      <c r="E660" s="68"/>
      <c r="G660" s="68"/>
      <c r="I660" s="149"/>
      <c r="J660" s="194"/>
    </row>
    <row r="661" spans="5:10" s="112" customFormat="1" ht="19.5" customHeight="1" x14ac:dyDescent="0.15">
      <c r="E661" s="68"/>
      <c r="G661" s="68"/>
      <c r="I661" s="149"/>
      <c r="J661" s="194"/>
    </row>
    <row r="662" spans="5:10" s="112" customFormat="1" ht="19.5" customHeight="1" x14ac:dyDescent="0.15">
      <c r="E662" s="68"/>
      <c r="G662" s="68"/>
      <c r="I662" s="149"/>
      <c r="J662" s="194"/>
    </row>
    <row r="663" spans="5:10" s="112" customFormat="1" ht="19.5" customHeight="1" x14ac:dyDescent="0.15">
      <c r="E663" s="68"/>
      <c r="G663" s="68"/>
      <c r="I663" s="149"/>
      <c r="J663" s="194"/>
    </row>
    <row r="664" spans="5:10" s="112" customFormat="1" ht="19.5" customHeight="1" x14ac:dyDescent="0.15">
      <c r="E664" s="68"/>
      <c r="G664" s="68"/>
      <c r="I664" s="149"/>
      <c r="J664" s="194"/>
    </row>
    <row r="665" spans="5:10" s="112" customFormat="1" ht="19.5" customHeight="1" x14ac:dyDescent="0.15">
      <c r="E665" s="68"/>
      <c r="G665" s="68"/>
      <c r="I665" s="149"/>
      <c r="J665" s="194"/>
    </row>
    <row r="666" spans="5:10" s="112" customFormat="1" ht="19.5" customHeight="1" x14ac:dyDescent="0.15">
      <c r="E666" s="68"/>
      <c r="G666" s="68"/>
      <c r="I666" s="149"/>
      <c r="J666" s="194"/>
    </row>
    <row r="667" spans="5:10" s="112" customFormat="1" ht="19.5" customHeight="1" x14ac:dyDescent="0.15">
      <c r="E667" s="68"/>
      <c r="G667" s="68"/>
      <c r="I667" s="149"/>
      <c r="J667" s="194"/>
    </row>
    <row r="668" spans="5:10" s="112" customFormat="1" ht="19.5" customHeight="1" x14ac:dyDescent="0.15">
      <c r="E668" s="68"/>
      <c r="G668" s="68"/>
      <c r="I668" s="149"/>
      <c r="J668" s="194"/>
    </row>
    <row r="669" spans="5:10" s="112" customFormat="1" ht="19.5" customHeight="1" x14ac:dyDescent="0.15">
      <c r="E669" s="68"/>
      <c r="G669" s="68"/>
      <c r="I669" s="149"/>
      <c r="J669" s="194"/>
    </row>
    <row r="670" spans="5:10" s="112" customFormat="1" ht="19.5" customHeight="1" x14ac:dyDescent="0.15">
      <c r="E670" s="68"/>
      <c r="G670" s="68"/>
      <c r="I670" s="149"/>
      <c r="J670" s="194"/>
    </row>
    <row r="671" spans="5:10" s="112" customFormat="1" ht="19.5" customHeight="1" x14ac:dyDescent="0.15">
      <c r="E671" s="68"/>
      <c r="G671" s="68"/>
      <c r="I671" s="149"/>
      <c r="J671" s="194"/>
    </row>
    <row r="672" spans="5:10" s="112" customFormat="1" ht="19.5" customHeight="1" x14ac:dyDescent="0.15">
      <c r="E672" s="68"/>
      <c r="G672" s="68"/>
      <c r="I672" s="149"/>
      <c r="J672" s="194"/>
    </row>
    <row r="673" spans="5:10" s="112" customFormat="1" ht="19.5" customHeight="1" x14ac:dyDescent="0.15">
      <c r="E673" s="68"/>
      <c r="G673" s="68"/>
      <c r="I673" s="149"/>
      <c r="J673" s="194"/>
    </row>
    <row r="674" spans="5:10" s="112" customFormat="1" ht="19.5" customHeight="1" x14ac:dyDescent="0.15">
      <c r="E674" s="68"/>
      <c r="G674" s="68"/>
      <c r="I674" s="149"/>
      <c r="J674" s="194"/>
    </row>
    <row r="675" spans="5:10" s="112" customFormat="1" ht="19.5" customHeight="1" x14ac:dyDescent="0.15">
      <c r="E675" s="68"/>
      <c r="G675" s="68"/>
      <c r="I675" s="149"/>
      <c r="J675" s="194"/>
    </row>
    <row r="676" spans="5:10" s="112" customFormat="1" ht="19.5" customHeight="1" x14ac:dyDescent="0.15">
      <c r="E676" s="68"/>
      <c r="G676" s="68"/>
      <c r="I676" s="149"/>
      <c r="J676" s="194"/>
    </row>
    <row r="677" spans="5:10" s="112" customFormat="1" ht="19.5" customHeight="1" x14ac:dyDescent="0.15">
      <c r="E677" s="68"/>
      <c r="G677" s="68"/>
      <c r="I677" s="149"/>
      <c r="J677" s="194"/>
    </row>
    <row r="678" spans="5:10" s="112" customFormat="1" ht="19.5" customHeight="1" x14ac:dyDescent="0.15">
      <c r="E678" s="68"/>
      <c r="G678" s="68"/>
      <c r="I678" s="149"/>
      <c r="J678" s="194"/>
    </row>
    <row r="679" spans="5:10" s="112" customFormat="1" ht="19.5" customHeight="1" x14ac:dyDescent="0.15">
      <c r="E679" s="68"/>
      <c r="G679" s="68"/>
      <c r="I679" s="149"/>
      <c r="J679" s="194"/>
    </row>
    <row r="680" spans="5:10" s="112" customFormat="1" ht="19.5" customHeight="1" x14ac:dyDescent="0.15">
      <c r="E680" s="68"/>
      <c r="G680" s="68"/>
      <c r="I680" s="149"/>
      <c r="J680" s="194"/>
    </row>
    <row r="681" spans="5:10" s="112" customFormat="1" ht="19.5" customHeight="1" x14ac:dyDescent="0.15">
      <c r="E681" s="68"/>
      <c r="G681" s="68"/>
      <c r="I681" s="149"/>
      <c r="J681" s="194"/>
    </row>
    <row r="682" spans="5:10" s="112" customFormat="1" ht="19.5" customHeight="1" x14ac:dyDescent="0.15">
      <c r="E682" s="68"/>
      <c r="G682" s="68"/>
      <c r="I682" s="149"/>
      <c r="J682" s="194"/>
    </row>
    <row r="683" spans="5:10" s="112" customFormat="1" ht="19.5" customHeight="1" x14ac:dyDescent="0.15">
      <c r="E683" s="68"/>
      <c r="G683" s="68"/>
      <c r="I683" s="149"/>
      <c r="J683" s="194"/>
    </row>
    <row r="684" spans="5:10" s="112" customFormat="1" ht="19.5" customHeight="1" x14ac:dyDescent="0.15">
      <c r="E684" s="68"/>
      <c r="G684" s="68"/>
      <c r="I684" s="149"/>
      <c r="J684" s="194"/>
    </row>
    <row r="685" spans="5:10" s="112" customFormat="1" ht="19.5" customHeight="1" x14ac:dyDescent="0.15">
      <c r="E685" s="68"/>
      <c r="G685" s="68"/>
      <c r="I685" s="149"/>
      <c r="J685" s="194"/>
    </row>
    <row r="686" spans="5:10" s="112" customFormat="1" ht="19.5" customHeight="1" x14ac:dyDescent="0.15">
      <c r="E686" s="68"/>
      <c r="G686" s="68"/>
      <c r="I686" s="149"/>
      <c r="J686" s="194"/>
    </row>
    <row r="687" spans="5:10" s="112" customFormat="1" ht="19.5" customHeight="1" x14ac:dyDescent="0.15">
      <c r="E687" s="68"/>
      <c r="G687" s="68"/>
      <c r="I687" s="149"/>
      <c r="J687" s="194"/>
    </row>
    <row r="688" spans="5:10" s="112" customFormat="1" ht="19.5" customHeight="1" x14ac:dyDescent="0.15">
      <c r="E688" s="68"/>
      <c r="G688" s="68"/>
      <c r="I688" s="149"/>
      <c r="J688" s="194"/>
    </row>
    <row r="689" spans="5:10" s="112" customFormat="1" ht="19.5" customHeight="1" x14ac:dyDescent="0.15">
      <c r="E689" s="68"/>
      <c r="G689" s="68"/>
      <c r="I689" s="149"/>
      <c r="J689" s="194"/>
    </row>
    <row r="690" spans="5:10" s="112" customFormat="1" ht="19.5" customHeight="1" x14ac:dyDescent="0.15">
      <c r="E690" s="68"/>
      <c r="G690" s="68"/>
      <c r="I690" s="149"/>
      <c r="J690" s="194"/>
    </row>
    <row r="691" spans="5:10" s="112" customFormat="1" ht="19.5" customHeight="1" x14ac:dyDescent="0.15">
      <c r="E691" s="68"/>
      <c r="G691" s="68"/>
      <c r="I691" s="149"/>
      <c r="J691" s="194"/>
    </row>
    <row r="692" spans="5:10" s="112" customFormat="1" ht="19.5" customHeight="1" x14ac:dyDescent="0.15">
      <c r="E692" s="68"/>
      <c r="G692" s="68"/>
      <c r="I692" s="149"/>
      <c r="J692" s="194"/>
    </row>
    <row r="693" spans="5:10" s="112" customFormat="1" ht="19.5" customHeight="1" x14ac:dyDescent="0.15">
      <c r="E693" s="68"/>
      <c r="G693" s="68"/>
      <c r="I693" s="149"/>
      <c r="J693" s="194"/>
    </row>
    <row r="694" spans="5:10" s="112" customFormat="1" ht="19.5" customHeight="1" x14ac:dyDescent="0.15">
      <c r="E694" s="68"/>
      <c r="G694" s="68"/>
      <c r="I694" s="149"/>
      <c r="J694" s="194"/>
    </row>
    <row r="695" spans="5:10" s="112" customFormat="1" ht="19.5" customHeight="1" x14ac:dyDescent="0.15">
      <c r="E695" s="68"/>
      <c r="G695" s="68"/>
      <c r="I695" s="149"/>
      <c r="J695" s="194"/>
    </row>
    <row r="696" spans="5:10" s="112" customFormat="1" ht="19.5" customHeight="1" x14ac:dyDescent="0.15">
      <c r="E696" s="68"/>
      <c r="G696" s="68"/>
      <c r="I696" s="149"/>
      <c r="J696" s="194"/>
    </row>
    <row r="697" spans="5:10" s="112" customFormat="1" ht="19.5" customHeight="1" x14ac:dyDescent="0.15">
      <c r="E697" s="68"/>
      <c r="G697" s="68"/>
      <c r="I697" s="149"/>
      <c r="J697" s="194"/>
    </row>
    <row r="698" spans="5:10" s="112" customFormat="1" ht="19.5" customHeight="1" x14ac:dyDescent="0.15">
      <c r="E698" s="68"/>
      <c r="G698" s="68"/>
      <c r="I698" s="149"/>
      <c r="J698" s="194"/>
    </row>
    <row r="699" spans="5:10" s="112" customFormat="1" ht="19.5" customHeight="1" x14ac:dyDescent="0.15">
      <c r="E699" s="68"/>
      <c r="G699" s="68"/>
      <c r="I699" s="149"/>
      <c r="J699" s="194"/>
    </row>
    <row r="700" spans="5:10" s="112" customFormat="1" ht="19.5" customHeight="1" x14ac:dyDescent="0.15">
      <c r="E700" s="68"/>
      <c r="G700" s="68"/>
      <c r="I700" s="149"/>
      <c r="J700" s="194"/>
    </row>
    <row r="701" spans="5:10" s="112" customFormat="1" ht="19.5" customHeight="1" x14ac:dyDescent="0.15">
      <c r="E701" s="68"/>
      <c r="G701" s="68"/>
      <c r="I701" s="149"/>
      <c r="J701" s="194"/>
    </row>
    <row r="702" spans="5:10" s="112" customFormat="1" ht="19.5" customHeight="1" x14ac:dyDescent="0.15">
      <c r="E702" s="68"/>
      <c r="G702" s="68"/>
      <c r="I702" s="149"/>
      <c r="J702" s="194"/>
    </row>
    <row r="703" spans="5:10" s="112" customFormat="1" ht="19.5" customHeight="1" x14ac:dyDescent="0.15">
      <c r="E703" s="68"/>
      <c r="G703" s="68"/>
      <c r="I703" s="149"/>
      <c r="J703" s="194"/>
    </row>
    <row r="704" spans="5:10" s="112" customFormat="1" ht="19.5" customHeight="1" x14ac:dyDescent="0.15">
      <c r="E704" s="68"/>
      <c r="G704" s="68"/>
      <c r="I704" s="149"/>
      <c r="J704" s="194"/>
    </row>
    <row r="705" spans="5:10" s="112" customFormat="1" ht="19.5" customHeight="1" x14ac:dyDescent="0.15">
      <c r="E705" s="68"/>
      <c r="G705" s="68"/>
      <c r="I705" s="149"/>
      <c r="J705" s="194"/>
    </row>
    <row r="706" spans="5:10" s="112" customFormat="1" ht="19.5" customHeight="1" x14ac:dyDescent="0.15">
      <c r="E706" s="68"/>
      <c r="G706" s="68"/>
      <c r="I706" s="149"/>
      <c r="J706" s="194"/>
    </row>
    <row r="707" spans="5:10" s="112" customFormat="1" ht="19.5" customHeight="1" x14ac:dyDescent="0.15">
      <c r="E707" s="68"/>
      <c r="G707" s="68"/>
      <c r="I707" s="149"/>
      <c r="J707" s="194"/>
    </row>
    <row r="708" spans="5:10" s="112" customFormat="1" ht="19.5" customHeight="1" x14ac:dyDescent="0.15">
      <c r="E708" s="68"/>
      <c r="G708" s="68"/>
      <c r="I708" s="149"/>
      <c r="J708" s="194"/>
    </row>
    <row r="709" spans="5:10" s="112" customFormat="1" ht="19.5" customHeight="1" x14ac:dyDescent="0.15">
      <c r="E709" s="68"/>
      <c r="G709" s="68"/>
      <c r="I709" s="149"/>
      <c r="J709" s="194"/>
    </row>
    <row r="710" spans="5:10" s="112" customFormat="1" ht="19.5" customHeight="1" x14ac:dyDescent="0.15">
      <c r="E710" s="68"/>
      <c r="G710" s="68"/>
      <c r="I710" s="149"/>
      <c r="J710" s="194"/>
    </row>
    <row r="711" spans="5:10" s="112" customFormat="1" ht="19.5" customHeight="1" x14ac:dyDescent="0.15">
      <c r="E711" s="68"/>
      <c r="G711" s="68"/>
      <c r="I711" s="149"/>
      <c r="J711" s="194"/>
    </row>
    <row r="712" spans="5:10" s="112" customFormat="1" ht="19.5" customHeight="1" x14ac:dyDescent="0.15">
      <c r="E712" s="68"/>
      <c r="G712" s="68"/>
      <c r="I712" s="149"/>
      <c r="J712" s="194"/>
    </row>
    <row r="713" spans="5:10" s="112" customFormat="1" ht="19.5" customHeight="1" x14ac:dyDescent="0.15">
      <c r="E713" s="68"/>
      <c r="G713" s="68"/>
      <c r="I713" s="149"/>
      <c r="J713" s="194"/>
    </row>
    <row r="714" spans="5:10" s="112" customFormat="1" ht="19.5" customHeight="1" x14ac:dyDescent="0.15">
      <c r="E714" s="68"/>
      <c r="G714" s="68"/>
      <c r="I714" s="149"/>
      <c r="J714" s="194"/>
    </row>
    <row r="715" spans="5:10" s="112" customFormat="1" ht="19.5" customHeight="1" x14ac:dyDescent="0.15">
      <c r="E715" s="68"/>
      <c r="G715" s="68"/>
      <c r="I715" s="149"/>
      <c r="J715" s="194"/>
    </row>
    <row r="716" spans="5:10" s="112" customFormat="1" ht="19.5" customHeight="1" x14ac:dyDescent="0.15">
      <c r="E716" s="68"/>
      <c r="G716" s="68"/>
      <c r="I716" s="149"/>
      <c r="J716" s="194"/>
    </row>
    <row r="717" spans="5:10" s="112" customFormat="1" ht="19.5" customHeight="1" x14ac:dyDescent="0.15">
      <c r="E717" s="68"/>
      <c r="G717" s="68"/>
      <c r="I717" s="149"/>
      <c r="J717" s="194"/>
    </row>
    <row r="718" spans="5:10" s="112" customFormat="1" ht="19.5" customHeight="1" x14ac:dyDescent="0.15">
      <c r="E718" s="68"/>
      <c r="G718" s="68"/>
      <c r="I718" s="149"/>
      <c r="J718" s="194"/>
    </row>
    <row r="719" spans="5:10" s="112" customFormat="1" ht="19.5" customHeight="1" x14ac:dyDescent="0.15">
      <c r="E719" s="68"/>
      <c r="G719" s="68"/>
      <c r="I719" s="149"/>
      <c r="J719" s="194"/>
    </row>
    <row r="720" spans="5:10" s="112" customFormat="1" ht="19.5" customHeight="1" x14ac:dyDescent="0.15">
      <c r="E720" s="68"/>
      <c r="G720" s="68"/>
      <c r="I720" s="149"/>
      <c r="J720" s="194"/>
    </row>
    <row r="721" spans="5:10" s="112" customFormat="1" ht="19.5" customHeight="1" x14ac:dyDescent="0.15">
      <c r="E721" s="68"/>
      <c r="G721" s="68"/>
      <c r="I721" s="149"/>
      <c r="J721" s="194"/>
    </row>
    <row r="722" spans="5:10" s="112" customFormat="1" ht="19.5" customHeight="1" x14ac:dyDescent="0.15">
      <c r="E722" s="68"/>
      <c r="G722" s="68"/>
      <c r="I722" s="149"/>
      <c r="J722" s="194"/>
    </row>
    <row r="723" spans="5:10" s="112" customFormat="1" ht="19.5" customHeight="1" x14ac:dyDescent="0.15">
      <c r="E723" s="68"/>
      <c r="G723" s="68"/>
      <c r="I723" s="149"/>
      <c r="J723" s="194"/>
    </row>
    <row r="724" spans="5:10" s="112" customFormat="1" ht="19.5" customHeight="1" x14ac:dyDescent="0.15">
      <c r="E724" s="68"/>
      <c r="G724" s="68"/>
      <c r="I724" s="149"/>
      <c r="J724" s="194"/>
    </row>
    <row r="725" spans="5:10" s="112" customFormat="1" ht="19.5" customHeight="1" x14ac:dyDescent="0.15">
      <c r="E725" s="68"/>
      <c r="G725" s="68"/>
      <c r="I725" s="149"/>
      <c r="J725" s="194"/>
    </row>
    <row r="726" spans="5:10" s="112" customFormat="1" ht="19.5" customHeight="1" x14ac:dyDescent="0.15">
      <c r="E726" s="68"/>
      <c r="G726" s="68"/>
      <c r="I726" s="149"/>
      <c r="J726" s="194"/>
    </row>
    <row r="727" spans="5:10" s="112" customFormat="1" ht="19.5" customHeight="1" x14ac:dyDescent="0.15">
      <c r="E727" s="68"/>
      <c r="G727" s="68"/>
      <c r="I727" s="149"/>
      <c r="J727" s="194"/>
    </row>
    <row r="728" spans="5:10" s="112" customFormat="1" ht="19.5" customHeight="1" x14ac:dyDescent="0.15">
      <c r="E728" s="68"/>
      <c r="G728" s="68"/>
      <c r="I728" s="149"/>
      <c r="J728" s="194"/>
    </row>
    <row r="729" spans="5:10" s="112" customFormat="1" ht="19.5" customHeight="1" x14ac:dyDescent="0.15">
      <c r="E729" s="68"/>
      <c r="G729" s="68"/>
      <c r="I729" s="149"/>
      <c r="J729" s="194"/>
    </row>
    <row r="730" spans="5:10" s="112" customFormat="1" ht="19.5" customHeight="1" x14ac:dyDescent="0.15">
      <c r="E730" s="68"/>
      <c r="G730" s="68"/>
      <c r="I730" s="149"/>
      <c r="J730" s="194"/>
    </row>
    <row r="731" spans="5:10" s="112" customFormat="1" ht="19.5" customHeight="1" x14ac:dyDescent="0.15">
      <c r="E731" s="68"/>
      <c r="G731" s="68"/>
      <c r="I731" s="149"/>
      <c r="J731" s="194"/>
    </row>
    <row r="732" spans="5:10" s="112" customFormat="1" ht="19.5" customHeight="1" x14ac:dyDescent="0.15">
      <c r="E732" s="68"/>
      <c r="G732" s="68"/>
      <c r="I732" s="149"/>
      <c r="J732" s="194"/>
    </row>
    <row r="733" spans="5:10" s="112" customFormat="1" ht="19.5" customHeight="1" x14ac:dyDescent="0.15">
      <c r="E733" s="68"/>
      <c r="G733" s="68"/>
      <c r="I733" s="149"/>
      <c r="J733" s="194"/>
    </row>
    <row r="734" spans="5:10" s="112" customFormat="1" ht="19.5" customHeight="1" x14ac:dyDescent="0.15">
      <c r="E734" s="68"/>
      <c r="G734" s="68"/>
      <c r="I734" s="149"/>
      <c r="J734" s="194"/>
    </row>
    <row r="735" spans="5:10" s="112" customFormat="1" ht="19.5" customHeight="1" x14ac:dyDescent="0.15">
      <c r="E735" s="68"/>
      <c r="G735" s="68"/>
      <c r="I735" s="149"/>
      <c r="J735" s="194"/>
    </row>
    <row r="736" spans="5:10" s="112" customFormat="1" ht="19.5" customHeight="1" x14ac:dyDescent="0.15">
      <c r="E736" s="68"/>
      <c r="G736" s="68"/>
      <c r="I736" s="149"/>
      <c r="J736" s="194"/>
    </row>
    <row r="737" spans="5:10" s="112" customFormat="1" ht="19.5" customHeight="1" x14ac:dyDescent="0.15">
      <c r="E737" s="68"/>
      <c r="G737" s="68"/>
      <c r="I737" s="149"/>
      <c r="J737" s="194"/>
    </row>
    <row r="738" spans="5:10" s="112" customFormat="1" ht="19.5" customHeight="1" x14ac:dyDescent="0.15">
      <c r="E738" s="68"/>
      <c r="G738" s="68"/>
      <c r="I738" s="149"/>
      <c r="J738" s="194"/>
    </row>
    <row r="739" spans="5:10" s="112" customFormat="1" ht="19.5" customHeight="1" x14ac:dyDescent="0.15">
      <c r="E739" s="68"/>
      <c r="G739" s="68"/>
      <c r="I739" s="149"/>
      <c r="J739" s="194"/>
    </row>
    <row r="740" spans="5:10" s="112" customFormat="1" ht="19.5" customHeight="1" x14ac:dyDescent="0.15">
      <c r="E740" s="68"/>
      <c r="G740" s="68"/>
      <c r="I740" s="149"/>
      <c r="J740" s="194"/>
    </row>
    <row r="741" spans="5:10" s="112" customFormat="1" ht="19.5" customHeight="1" x14ac:dyDescent="0.15">
      <c r="E741" s="68"/>
      <c r="G741" s="68"/>
      <c r="I741" s="149"/>
      <c r="J741" s="194"/>
    </row>
    <row r="742" spans="5:10" s="112" customFormat="1" ht="19.5" customHeight="1" x14ac:dyDescent="0.15">
      <c r="E742" s="68"/>
      <c r="G742" s="68"/>
      <c r="I742" s="149"/>
      <c r="J742" s="194"/>
    </row>
    <row r="743" spans="5:10" s="112" customFormat="1" ht="19.5" customHeight="1" x14ac:dyDescent="0.15">
      <c r="E743" s="68"/>
      <c r="G743" s="68"/>
      <c r="I743" s="149"/>
      <c r="J743" s="194"/>
    </row>
    <row r="744" spans="5:10" s="112" customFormat="1" ht="19.5" customHeight="1" x14ac:dyDescent="0.15">
      <c r="E744" s="68"/>
      <c r="G744" s="68"/>
      <c r="I744" s="149"/>
      <c r="J744" s="194"/>
    </row>
    <row r="745" spans="5:10" s="112" customFormat="1" ht="19.5" customHeight="1" x14ac:dyDescent="0.15">
      <c r="E745" s="68"/>
      <c r="G745" s="68"/>
      <c r="I745" s="149"/>
      <c r="J745" s="194"/>
    </row>
    <row r="746" spans="5:10" s="112" customFormat="1" ht="19.5" customHeight="1" x14ac:dyDescent="0.15">
      <c r="E746" s="68"/>
      <c r="G746" s="68"/>
      <c r="I746" s="149"/>
      <c r="J746" s="194"/>
    </row>
    <row r="747" spans="5:10" s="112" customFormat="1" ht="19.5" customHeight="1" x14ac:dyDescent="0.15">
      <c r="E747" s="68"/>
      <c r="G747" s="68"/>
      <c r="I747" s="149"/>
      <c r="J747" s="194"/>
    </row>
    <row r="748" spans="5:10" s="112" customFormat="1" ht="19.5" customHeight="1" x14ac:dyDescent="0.15">
      <c r="E748" s="68"/>
      <c r="G748" s="68"/>
      <c r="I748" s="149"/>
      <c r="J748" s="194"/>
    </row>
    <row r="749" spans="5:10" s="112" customFormat="1" ht="19.5" customHeight="1" x14ac:dyDescent="0.15">
      <c r="E749" s="68"/>
      <c r="G749" s="68"/>
      <c r="I749" s="149"/>
      <c r="J749" s="194"/>
    </row>
    <row r="750" spans="5:10" s="112" customFormat="1" ht="19.5" customHeight="1" x14ac:dyDescent="0.15">
      <c r="E750" s="68"/>
      <c r="G750" s="68"/>
      <c r="I750" s="149"/>
      <c r="J750" s="194"/>
    </row>
    <row r="751" spans="5:10" s="112" customFormat="1" ht="19.5" customHeight="1" x14ac:dyDescent="0.15">
      <c r="E751" s="68"/>
      <c r="G751" s="68"/>
      <c r="I751" s="149"/>
      <c r="J751" s="194"/>
    </row>
    <row r="752" spans="5:10" s="112" customFormat="1" ht="19.5" customHeight="1" x14ac:dyDescent="0.15">
      <c r="E752" s="68"/>
      <c r="G752" s="68"/>
      <c r="I752" s="149"/>
      <c r="J752" s="194"/>
    </row>
    <row r="753" spans="5:10" s="112" customFormat="1" ht="19.5" customHeight="1" x14ac:dyDescent="0.15">
      <c r="E753" s="68"/>
      <c r="G753" s="68"/>
      <c r="I753" s="149"/>
      <c r="J753" s="194"/>
    </row>
    <row r="754" spans="5:10" s="112" customFormat="1" ht="19.5" customHeight="1" x14ac:dyDescent="0.15">
      <c r="E754" s="68"/>
      <c r="G754" s="68"/>
      <c r="I754" s="149"/>
      <c r="J754" s="194"/>
    </row>
    <row r="755" spans="5:10" s="112" customFormat="1" ht="19.5" customHeight="1" x14ac:dyDescent="0.15">
      <c r="E755" s="68"/>
      <c r="G755" s="68"/>
      <c r="I755" s="149"/>
      <c r="J755" s="194"/>
    </row>
    <row r="756" spans="5:10" s="112" customFormat="1" ht="19.5" customHeight="1" x14ac:dyDescent="0.15">
      <c r="E756" s="68"/>
      <c r="G756" s="68"/>
      <c r="I756" s="149"/>
      <c r="J756" s="194"/>
    </row>
    <row r="757" spans="5:10" s="112" customFormat="1" ht="19.5" customHeight="1" x14ac:dyDescent="0.15">
      <c r="E757" s="68"/>
      <c r="G757" s="68"/>
      <c r="I757" s="149"/>
      <c r="J757" s="194"/>
    </row>
    <row r="758" spans="5:10" s="112" customFormat="1" ht="19.5" customHeight="1" x14ac:dyDescent="0.15">
      <c r="E758" s="68"/>
      <c r="G758" s="68"/>
      <c r="I758" s="149"/>
      <c r="J758" s="194"/>
    </row>
    <row r="759" spans="5:10" s="112" customFormat="1" ht="19.5" customHeight="1" x14ac:dyDescent="0.15">
      <c r="E759" s="68"/>
      <c r="G759" s="68"/>
      <c r="I759" s="149"/>
      <c r="J759" s="194"/>
    </row>
    <row r="760" spans="5:10" s="112" customFormat="1" ht="19.5" customHeight="1" x14ac:dyDescent="0.15">
      <c r="E760" s="68"/>
      <c r="G760" s="68"/>
      <c r="I760" s="149"/>
      <c r="J760" s="194"/>
    </row>
    <row r="761" spans="5:10" s="112" customFormat="1" ht="19.5" customHeight="1" x14ac:dyDescent="0.15">
      <c r="E761" s="68"/>
      <c r="G761" s="68"/>
      <c r="I761" s="149"/>
      <c r="J761" s="194"/>
    </row>
    <row r="762" spans="5:10" s="112" customFormat="1" ht="19.5" customHeight="1" x14ac:dyDescent="0.15">
      <c r="E762" s="68"/>
      <c r="G762" s="68"/>
      <c r="I762" s="149"/>
      <c r="J762" s="194"/>
    </row>
    <row r="763" spans="5:10" s="112" customFormat="1" ht="19.5" customHeight="1" x14ac:dyDescent="0.15">
      <c r="E763" s="68"/>
      <c r="G763" s="68"/>
      <c r="I763" s="149"/>
      <c r="J763" s="194"/>
    </row>
    <row r="764" spans="5:10" s="112" customFormat="1" ht="19.5" customHeight="1" x14ac:dyDescent="0.15">
      <c r="E764" s="68"/>
      <c r="G764" s="68"/>
      <c r="I764" s="149"/>
      <c r="J764" s="194"/>
    </row>
    <row r="765" spans="5:10" s="112" customFormat="1" ht="19.5" customHeight="1" x14ac:dyDescent="0.15">
      <c r="E765" s="68"/>
      <c r="G765" s="68"/>
      <c r="I765" s="149"/>
      <c r="J765" s="194"/>
    </row>
    <row r="766" spans="5:10" s="112" customFormat="1" ht="19.5" customHeight="1" x14ac:dyDescent="0.15">
      <c r="E766" s="68"/>
      <c r="G766" s="68"/>
      <c r="I766" s="149"/>
      <c r="J766" s="194"/>
    </row>
    <row r="767" spans="5:10" s="112" customFormat="1" ht="19.5" customHeight="1" x14ac:dyDescent="0.15">
      <c r="E767" s="68"/>
      <c r="G767" s="68"/>
      <c r="I767" s="149"/>
      <c r="J767" s="194"/>
    </row>
    <row r="768" spans="5:10" s="112" customFormat="1" ht="19.5" customHeight="1" x14ac:dyDescent="0.15">
      <c r="E768" s="68"/>
      <c r="G768" s="68"/>
      <c r="I768" s="149"/>
      <c r="J768" s="194"/>
    </row>
    <row r="769" spans="5:10" s="112" customFormat="1" ht="19.5" customHeight="1" x14ac:dyDescent="0.15">
      <c r="E769" s="68"/>
      <c r="G769" s="68"/>
      <c r="I769" s="149"/>
      <c r="J769" s="194"/>
    </row>
    <row r="770" spans="5:10" s="112" customFormat="1" ht="19.5" customHeight="1" x14ac:dyDescent="0.15">
      <c r="E770" s="68"/>
      <c r="G770" s="68"/>
      <c r="I770" s="149"/>
      <c r="J770" s="194"/>
    </row>
    <row r="771" spans="5:10" s="112" customFormat="1" ht="19.5" customHeight="1" x14ac:dyDescent="0.15">
      <c r="E771" s="68"/>
      <c r="G771" s="68"/>
      <c r="I771" s="149"/>
      <c r="J771" s="194"/>
    </row>
    <row r="772" spans="5:10" s="112" customFormat="1" ht="19.5" customHeight="1" x14ac:dyDescent="0.15">
      <c r="E772" s="68"/>
      <c r="G772" s="68"/>
      <c r="I772" s="149"/>
      <c r="J772" s="194"/>
    </row>
    <row r="773" spans="5:10" s="112" customFormat="1" ht="19.5" customHeight="1" x14ac:dyDescent="0.15">
      <c r="E773" s="68"/>
      <c r="G773" s="68"/>
      <c r="I773" s="149"/>
      <c r="J773" s="194"/>
    </row>
    <row r="774" spans="5:10" s="112" customFormat="1" ht="19.5" customHeight="1" x14ac:dyDescent="0.15">
      <c r="E774" s="68"/>
      <c r="G774" s="68"/>
      <c r="I774" s="149"/>
      <c r="J774" s="194"/>
    </row>
    <row r="775" spans="5:10" s="112" customFormat="1" ht="19.5" customHeight="1" x14ac:dyDescent="0.15">
      <c r="E775" s="68"/>
      <c r="G775" s="68"/>
      <c r="I775" s="149"/>
      <c r="J775" s="194"/>
    </row>
    <row r="776" spans="5:10" s="112" customFormat="1" ht="19.5" customHeight="1" x14ac:dyDescent="0.15">
      <c r="E776" s="68"/>
      <c r="G776" s="68"/>
      <c r="I776" s="149"/>
      <c r="J776" s="194"/>
    </row>
    <row r="777" spans="5:10" s="112" customFormat="1" ht="19.5" customHeight="1" x14ac:dyDescent="0.15">
      <c r="E777" s="68"/>
      <c r="G777" s="68"/>
      <c r="I777" s="149"/>
      <c r="J777" s="194"/>
    </row>
    <row r="778" spans="5:10" s="112" customFormat="1" ht="19.5" customHeight="1" x14ac:dyDescent="0.15">
      <c r="E778" s="68"/>
      <c r="G778" s="68"/>
      <c r="I778" s="149"/>
      <c r="J778" s="194"/>
    </row>
    <row r="779" spans="5:10" s="112" customFormat="1" ht="19.5" customHeight="1" x14ac:dyDescent="0.15">
      <c r="E779" s="68"/>
      <c r="G779" s="68"/>
      <c r="I779" s="149"/>
      <c r="J779" s="194"/>
    </row>
    <row r="780" spans="5:10" s="112" customFormat="1" ht="19.5" customHeight="1" x14ac:dyDescent="0.15">
      <c r="E780" s="68"/>
      <c r="G780" s="68"/>
      <c r="I780" s="149"/>
      <c r="J780" s="194"/>
    </row>
    <row r="781" spans="5:10" s="112" customFormat="1" ht="19.5" customHeight="1" x14ac:dyDescent="0.15">
      <c r="E781" s="68"/>
      <c r="G781" s="68"/>
      <c r="I781" s="149"/>
      <c r="J781" s="194"/>
    </row>
    <row r="782" spans="5:10" s="112" customFormat="1" ht="19.5" customHeight="1" x14ac:dyDescent="0.15">
      <c r="E782" s="68"/>
      <c r="G782" s="68"/>
      <c r="I782" s="149"/>
      <c r="J782" s="194"/>
    </row>
    <row r="783" spans="5:10" s="112" customFormat="1" ht="19.5" customHeight="1" x14ac:dyDescent="0.15">
      <c r="E783" s="68"/>
      <c r="G783" s="68"/>
      <c r="I783" s="149"/>
      <c r="J783" s="194"/>
    </row>
    <row r="784" spans="5:10" s="112" customFormat="1" ht="19.5" customHeight="1" x14ac:dyDescent="0.15">
      <c r="E784" s="68"/>
      <c r="G784" s="68"/>
      <c r="I784" s="149"/>
      <c r="J784" s="194"/>
    </row>
    <row r="785" spans="5:10" s="112" customFormat="1" ht="19.5" customHeight="1" x14ac:dyDescent="0.15">
      <c r="E785" s="68"/>
      <c r="G785" s="68"/>
      <c r="I785" s="149"/>
      <c r="J785" s="194"/>
    </row>
    <row r="786" spans="5:10" s="112" customFormat="1" ht="19.5" customHeight="1" x14ac:dyDescent="0.15">
      <c r="E786" s="68"/>
      <c r="G786" s="68"/>
      <c r="I786" s="149"/>
      <c r="J786" s="194"/>
    </row>
    <row r="787" spans="5:10" s="112" customFormat="1" ht="19.5" customHeight="1" x14ac:dyDescent="0.15">
      <c r="E787" s="68"/>
      <c r="G787" s="68"/>
      <c r="I787" s="149"/>
      <c r="J787" s="194"/>
    </row>
    <row r="788" spans="5:10" s="112" customFormat="1" ht="19.5" customHeight="1" x14ac:dyDescent="0.15">
      <c r="E788" s="68"/>
      <c r="G788" s="68"/>
      <c r="I788" s="149"/>
      <c r="J788" s="194"/>
    </row>
    <row r="789" spans="5:10" s="112" customFormat="1" ht="19.5" customHeight="1" x14ac:dyDescent="0.15">
      <c r="E789" s="68"/>
      <c r="G789" s="68"/>
      <c r="I789" s="149"/>
      <c r="J789" s="194"/>
    </row>
    <row r="790" spans="5:10" s="112" customFormat="1" ht="19.5" customHeight="1" x14ac:dyDescent="0.15">
      <c r="E790" s="68"/>
      <c r="G790" s="68"/>
      <c r="I790" s="149"/>
      <c r="J790" s="194"/>
    </row>
    <row r="791" spans="5:10" s="112" customFormat="1" ht="19.5" customHeight="1" x14ac:dyDescent="0.15">
      <c r="E791" s="68"/>
      <c r="G791" s="68"/>
      <c r="I791" s="149"/>
      <c r="J791" s="194"/>
    </row>
    <row r="792" spans="5:10" s="112" customFormat="1" ht="19.5" customHeight="1" x14ac:dyDescent="0.15">
      <c r="E792" s="68"/>
      <c r="G792" s="68"/>
      <c r="I792" s="149"/>
      <c r="J792" s="194"/>
    </row>
    <row r="793" spans="5:10" s="112" customFormat="1" ht="19.5" customHeight="1" x14ac:dyDescent="0.15">
      <c r="E793" s="68"/>
      <c r="G793" s="68"/>
      <c r="I793" s="149"/>
      <c r="J793" s="194"/>
    </row>
    <row r="794" spans="5:10" s="112" customFormat="1" ht="19.5" customHeight="1" x14ac:dyDescent="0.15">
      <c r="E794" s="68"/>
      <c r="G794" s="68"/>
      <c r="I794" s="149"/>
      <c r="J794" s="194"/>
    </row>
    <row r="795" spans="5:10" s="112" customFormat="1" ht="19.5" customHeight="1" x14ac:dyDescent="0.15">
      <c r="E795" s="68"/>
      <c r="G795" s="68"/>
      <c r="I795" s="149"/>
      <c r="J795" s="194"/>
    </row>
    <row r="796" spans="5:10" s="112" customFormat="1" ht="19.5" customHeight="1" x14ac:dyDescent="0.15">
      <c r="E796" s="68"/>
      <c r="G796" s="68"/>
      <c r="I796" s="149"/>
      <c r="J796" s="194"/>
    </row>
    <row r="797" spans="5:10" s="112" customFormat="1" ht="19.5" customHeight="1" x14ac:dyDescent="0.15">
      <c r="E797" s="68"/>
      <c r="G797" s="68"/>
      <c r="I797" s="149"/>
      <c r="J797" s="194"/>
    </row>
    <row r="798" spans="5:10" s="112" customFormat="1" ht="19.5" customHeight="1" x14ac:dyDescent="0.15">
      <c r="E798" s="68"/>
      <c r="G798" s="68"/>
      <c r="I798" s="149"/>
      <c r="J798" s="194"/>
    </row>
    <row r="799" spans="5:10" s="112" customFormat="1" ht="19.5" customHeight="1" x14ac:dyDescent="0.15">
      <c r="E799" s="68"/>
      <c r="G799" s="68"/>
      <c r="I799" s="149"/>
      <c r="J799" s="194"/>
    </row>
    <row r="800" spans="5:10" s="112" customFormat="1" ht="19.5" customHeight="1" x14ac:dyDescent="0.15">
      <c r="E800" s="68"/>
      <c r="G800" s="68"/>
      <c r="I800" s="149"/>
      <c r="J800" s="194"/>
    </row>
    <row r="801" spans="5:10" s="112" customFormat="1" ht="19.5" customHeight="1" x14ac:dyDescent="0.15">
      <c r="E801" s="68"/>
      <c r="G801" s="68"/>
      <c r="I801" s="149"/>
      <c r="J801" s="194"/>
    </row>
    <row r="802" spans="5:10" s="112" customFormat="1" ht="19.5" customHeight="1" x14ac:dyDescent="0.15">
      <c r="E802" s="68"/>
      <c r="G802" s="68"/>
      <c r="I802" s="149"/>
      <c r="J802" s="194"/>
    </row>
    <row r="803" spans="5:10" s="112" customFormat="1" ht="19.5" customHeight="1" x14ac:dyDescent="0.15">
      <c r="E803" s="68"/>
      <c r="G803" s="68"/>
      <c r="I803" s="149"/>
      <c r="J803" s="194"/>
    </row>
    <row r="804" spans="5:10" s="112" customFormat="1" ht="19.5" customHeight="1" x14ac:dyDescent="0.15">
      <c r="E804" s="68"/>
      <c r="G804" s="68"/>
      <c r="I804" s="149"/>
      <c r="J804" s="194"/>
    </row>
    <row r="805" spans="5:10" s="112" customFormat="1" ht="19.5" customHeight="1" x14ac:dyDescent="0.15">
      <c r="E805" s="68"/>
      <c r="G805" s="68"/>
      <c r="I805" s="149"/>
      <c r="J805" s="194"/>
    </row>
    <row r="806" spans="5:10" s="112" customFormat="1" ht="19.5" customHeight="1" x14ac:dyDescent="0.15">
      <c r="E806" s="68"/>
      <c r="G806" s="68"/>
      <c r="I806" s="149"/>
      <c r="J806" s="194"/>
    </row>
    <row r="807" spans="5:10" s="112" customFormat="1" ht="19.5" customHeight="1" x14ac:dyDescent="0.15">
      <c r="E807" s="68"/>
      <c r="G807" s="68"/>
      <c r="I807" s="149"/>
      <c r="J807" s="194"/>
    </row>
    <row r="808" spans="5:10" s="112" customFormat="1" ht="19.5" customHeight="1" x14ac:dyDescent="0.15">
      <c r="E808" s="68"/>
      <c r="G808" s="68"/>
      <c r="I808" s="149"/>
      <c r="J808" s="194"/>
    </row>
    <row r="809" spans="5:10" s="112" customFormat="1" ht="19.5" customHeight="1" x14ac:dyDescent="0.15">
      <c r="E809" s="68"/>
      <c r="G809" s="68"/>
      <c r="I809" s="149"/>
      <c r="J809" s="194"/>
    </row>
    <row r="810" spans="5:10" s="112" customFormat="1" ht="19.5" customHeight="1" x14ac:dyDescent="0.15">
      <c r="E810" s="68"/>
      <c r="G810" s="68"/>
      <c r="I810" s="149"/>
      <c r="J810" s="194"/>
    </row>
    <row r="811" spans="5:10" s="112" customFormat="1" ht="19.5" customHeight="1" x14ac:dyDescent="0.15">
      <c r="E811" s="68"/>
      <c r="G811" s="68"/>
      <c r="I811" s="149"/>
      <c r="J811" s="194"/>
    </row>
    <row r="812" spans="5:10" s="112" customFormat="1" ht="19.5" customHeight="1" x14ac:dyDescent="0.15">
      <c r="E812" s="68"/>
      <c r="G812" s="68"/>
      <c r="I812" s="149"/>
      <c r="J812" s="194"/>
    </row>
    <row r="813" spans="5:10" s="112" customFormat="1" ht="19.5" customHeight="1" x14ac:dyDescent="0.15">
      <c r="E813" s="68"/>
      <c r="G813" s="68"/>
      <c r="I813" s="149"/>
      <c r="J813" s="194"/>
    </row>
    <row r="814" spans="5:10" s="112" customFormat="1" ht="19.5" customHeight="1" x14ac:dyDescent="0.15">
      <c r="E814" s="68"/>
      <c r="G814" s="68"/>
      <c r="I814" s="149"/>
      <c r="J814" s="194"/>
    </row>
    <row r="815" spans="5:10" s="112" customFormat="1" ht="19.5" customHeight="1" x14ac:dyDescent="0.15">
      <c r="E815" s="68"/>
      <c r="G815" s="68"/>
      <c r="I815" s="149"/>
      <c r="J815" s="194"/>
    </row>
    <row r="816" spans="5:10" s="112" customFormat="1" ht="19.5" customHeight="1" x14ac:dyDescent="0.15">
      <c r="E816" s="68"/>
      <c r="G816" s="68"/>
      <c r="I816" s="149"/>
      <c r="J816" s="194"/>
    </row>
    <row r="817" spans="5:10" s="112" customFormat="1" ht="19.5" customHeight="1" x14ac:dyDescent="0.15">
      <c r="E817" s="68"/>
      <c r="G817" s="68"/>
      <c r="I817" s="149"/>
      <c r="J817" s="194"/>
    </row>
    <row r="818" spans="5:10" s="112" customFormat="1" ht="19.5" customHeight="1" x14ac:dyDescent="0.15">
      <c r="E818" s="68"/>
      <c r="G818" s="68"/>
      <c r="I818" s="149"/>
      <c r="J818" s="194"/>
    </row>
    <row r="819" spans="5:10" s="112" customFormat="1" ht="19.5" customHeight="1" x14ac:dyDescent="0.15">
      <c r="E819" s="68"/>
      <c r="G819" s="68"/>
      <c r="I819" s="149"/>
      <c r="J819" s="194"/>
    </row>
    <row r="820" spans="5:10" s="112" customFormat="1" ht="19.5" customHeight="1" x14ac:dyDescent="0.15">
      <c r="E820" s="68"/>
      <c r="G820" s="68"/>
      <c r="I820" s="149"/>
      <c r="J820" s="194"/>
    </row>
    <row r="821" spans="5:10" s="112" customFormat="1" ht="19.5" customHeight="1" x14ac:dyDescent="0.15">
      <c r="E821" s="68"/>
      <c r="G821" s="68"/>
      <c r="I821" s="149"/>
      <c r="J821" s="194"/>
    </row>
    <row r="822" spans="5:10" s="112" customFormat="1" ht="19.5" customHeight="1" x14ac:dyDescent="0.15">
      <c r="E822" s="68"/>
      <c r="G822" s="68"/>
      <c r="I822" s="149"/>
      <c r="J822" s="194"/>
    </row>
    <row r="823" spans="5:10" s="112" customFormat="1" ht="19.5" customHeight="1" x14ac:dyDescent="0.15">
      <c r="E823" s="68"/>
      <c r="G823" s="68"/>
      <c r="I823" s="149"/>
      <c r="J823" s="194"/>
    </row>
    <row r="824" spans="5:10" s="112" customFormat="1" ht="19.5" customHeight="1" x14ac:dyDescent="0.15">
      <c r="E824" s="68"/>
      <c r="G824" s="68"/>
      <c r="I824" s="149"/>
      <c r="J824" s="194"/>
    </row>
    <row r="825" spans="5:10" s="112" customFormat="1" ht="19.5" customHeight="1" x14ac:dyDescent="0.15">
      <c r="E825" s="68"/>
      <c r="G825" s="68"/>
      <c r="I825" s="149"/>
      <c r="J825" s="194"/>
    </row>
    <row r="826" spans="5:10" s="112" customFormat="1" ht="19.5" customHeight="1" x14ac:dyDescent="0.15">
      <c r="E826" s="68"/>
      <c r="G826" s="68"/>
      <c r="I826" s="149"/>
      <c r="J826" s="194"/>
    </row>
    <row r="827" spans="5:10" s="112" customFormat="1" ht="19.5" customHeight="1" x14ac:dyDescent="0.15">
      <c r="E827" s="68"/>
      <c r="G827" s="68"/>
      <c r="I827" s="149"/>
      <c r="J827" s="194"/>
    </row>
    <row r="828" spans="5:10" s="112" customFormat="1" ht="19.5" customHeight="1" x14ac:dyDescent="0.15">
      <c r="E828" s="68"/>
      <c r="G828" s="68"/>
      <c r="I828" s="149"/>
      <c r="J828" s="194"/>
    </row>
    <row r="829" spans="5:10" s="112" customFormat="1" ht="19.5" customHeight="1" x14ac:dyDescent="0.15">
      <c r="E829" s="68"/>
      <c r="G829" s="68"/>
      <c r="I829" s="149"/>
      <c r="J829" s="194"/>
    </row>
    <row r="830" spans="5:10" s="112" customFormat="1" ht="19.5" customHeight="1" x14ac:dyDescent="0.15">
      <c r="E830" s="68"/>
      <c r="G830" s="68"/>
      <c r="I830" s="149"/>
      <c r="J830" s="194"/>
    </row>
    <row r="831" spans="5:10" s="112" customFormat="1" ht="19.5" customHeight="1" x14ac:dyDescent="0.15">
      <c r="E831" s="68"/>
      <c r="G831" s="68"/>
      <c r="I831" s="149"/>
      <c r="J831" s="194"/>
    </row>
    <row r="832" spans="5:10" s="112" customFormat="1" ht="19.5" customHeight="1" x14ac:dyDescent="0.15">
      <c r="E832" s="68"/>
      <c r="G832" s="68"/>
      <c r="I832" s="149"/>
      <c r="J832" s="194"/>
    </row>
    <row r="833" spans="5:10" s="112" customFormat="1" ht="19.5" customHeight="1" x14ac:dyDescent="0.15">
      <c r="E833" s="68"/>
      <c r="G833" s="68"/>
      <c r="I833" s="149"/>
      <c r="J833" s="194"/>
    </row>
    <row r="834" spans="5:10" s="112" customFormat="1" ht="19.5" customHeight="1" x14ac:dyDescent="0.15">
      <c r="E834" s="68"/>
      <c r="G834" s="68"/>
      <c r="I834" s="149"/>
      <c r="J834" s="194"/>
    </row>
    <row r="835" spans="5:10" s="112" customFormat="1" ht="19.5" customHeight="1" x14ac:dyDescent="0.15">
      <c r="E835" s="68"/>
      <c r="G835" s="68"/>
      <c r="I835" s="149"/>
      <c r="J835" s="194"/>
    </row>
    <row r="836" spans="5:10" s="112" customFormat="1" ht="19.5" customHeight="1" x14ac:dyDescent="0.15">
      <c r="E836" s="68"/>
      <c r="G836" s="68"/>
      <c r="I836" s="149"/>
      <c r="J836" s="194"/>
    </row>
    <row r="837" spans="5:10" s="112" customFormat="1" ht="19.5" customHeight="1" x14ac:dyDescent="0.15">
      <c r="E837" s="68"/>
      <c r="G837" s="68"/>
      <c r="I837" s="149"/>
      <c r="J837" s="194"/>
    </row>
    <row r="838" spans="5:10" s="112" customFormat="1" ht="19.5" customHeight="1" x14ac:dyDescent="0.15">
      <c r="E838" s="68"/>
      <c r="G838" s="68"/>
      <c r="I838" s="149"/>
      <c r="J838" s="194"/>
    </row>
    <row r="839" spans="5:10" s="112" customFormat="1" ht="19.5" customHeight="1" x14ac:dyDescent="0.15">
      <c r="E839" s="68"/>
      <c r="G839" s="68"/>
      <c r="I839" s="149"/>
      <c r="J839" s="194"/>
    </row>
    <row r="840" spans="5:10" s="112" customFormat="1" ht="19.5" customHeight="1" x14ac:dyDescent="0.15">
      <c r="E840" s="68"/>
      <c r="G840" s="68"/>
      <c r="I840" s="149"/>
      <c r="J840" s="194"/>
    </row>
    <row r="841" spans="5:10" s="112" customFormat="1" ht="19.5" customHeight="1" x14ac:dyDescent="0.15">
      <c r="E841" s="68"/>
      <c r="G841" s="68"/>
      <c r="I841" s="149"/>
      <c r="J841" s="194"/>
    </row>
    <row r="842" spans="5:10" s="112" customFormat="1" ht="19.5" customHeight="1" x14ac:dyDescent="0.15">
      <c r="E842" s="68"/>
      <c r="G842" s="68"/>
      <c r="I842" s="149"/>
      <c r="J842" s="194"/>
    </row>
    <row r="843" spans="5:10" s="112" customFormat="1" ht="19.5" customHeight="1" x14ac:dyDescent="0.15">
      <c r="E843" s="68"/>
      <c r="G843" s="68"/>
      <c r="I843" s="149"/>
      <c r="J843" s="194"/>
    </row>
    <row r="844" spans="5:10" s="112" customFormat="1" ht="19.5" customHeight="1" x14ac:dyDescent="0.15">
      <c r="E844" s="68"/>
      <c r="G844" s="68"/>
      <c r="I844" s="149"/>
      <c r="J844" s="194"/>
    </row>
    <row r="845" spans="5:10" s="112" customFormat="1" ht="19.5" customHeight="1" x14ac:dyDescent="0.15">
      <c r="E845" s="68"/>
      <c r="G845" s="68"/>
      <c r="I845" s="149"/>
      <c r="J845" s="194"/>
    </row>
    <row r="846" spans="5:10" s="112" customFormat="1" ht="19.5" customHeight="1" x14ac:dyDescent="0.15">
      <c r="E846" s="68"/>
      <c r="G846" s="68"/>
      <c r="I846" s="149"/>
      <c r="J846" s="194"/>
    </row>
    <row r="847" spans="5:10" s="112" customFormat="1" ht="19.5" customHeight="1" x14ac:dyDescent="0.15">
      <c r="E847" s="68"/>
      <c r="G847" s="68"/>
      <c r="I847" s="149"/>
      <c r="J847" s="194"/>
    </row>
    <row r="848" spans="5:10" s="112" customFormat="1" ht="19.5" customHeight="1" x14ac:dyDescent="0.15">
      <c r="E848" s="68"/>
      <c r="G848" s="68"/>
      <c r="I848" s="149"/>
      <c r="J848" s="194"/>
    </row>
    <row r="849" spans="5:10" s="112" customFormat="1" ht="19.5" customHeight="1" x14ac:dyDescent="0.15">
      <c r="E849" s="68"/>
      <c r="G849" s="68"/>
      <c r="I849" s="149"/>
      <c r="J849" s="194"/>
    </row>
    <row r="850" spans="5:10" s="112" customFormat="1" ht="19.5" customHeight="1" x14ac:dyDescent="0.15">
      <c r="E850" s="68"/>
      <c r="G850" s="68"/>
      <c r="I850" s="149"/>
      <c r="J850" s="194"/>
    </row>
    <row r="851" spans="5:10" s="112" customFormat="1" ht="19.5" customHeight="1" x14ac:dyDescent="0.15">
      <c r="E851" s="68"/>
      <c r="G851" s="68"/>
      <c r="I851" s="149"/>
      <c r="J851" s="194"/>
    </row>
    <row r="852" spans="5:10" s="112" customFormat="1" ht="19.5" customHeight="1" x14ac:dyDescent="0.15">
      <c r="E852" s="68"/>
      <c r="G852" s="68"/>
      <c r="I852" s="149"/>
      <c r="J852" s="194"/>
    </row>
    <row r="853" spans="5:10" s="112" customFormat="1" ht="19.5" customHeight="1" x14ac:dyDescent="0.15">
      <c r="E853" s="68"/>
      <c r="G853" s="68"/>
      <c r="I853" s="149"/>
      <c r="J853" s="194"/>
    </row>
    <row r="854" spans="5:10" s="112" customFormat="1" ht="19.5" customHeight="1" x14ac:dyDescent="0.15">
      <c r="E854" s="68"/>
      <c r="G854" s="68"/>
      <c r="I854" s="149"/>
      <c r="J854" s="194"/>
    </row>
    <row r="855" spans="5:10" s="112" customFormat="1" ht="19.5" customHeight="1" x14ac:dyDescent="0.15">
      <c r="E855" s="68"/>
      <c r="G855" s="68"/>
      <c r="I855" s="149"/>
      <c r="J855" s="194"/>
    </row>
    <row r="856" spans="5:10" s="112" customFormat="1" ht="19.5" customHeight="1" x14ac:dyDescent="0.15">
      <c r="E856" s="68"/>
      <c r="G856" s="68"/>
      <c r="I856" s="149"/>
      <c r="J856" s="194"/>
    </row>
    <row r="857" spans="5:10" s="112" customFormat="1" ht="19.5" customHeight="1" x14ac:dyDescent="0.15">
      <c r="E857" s="68"/>
      <c r="G857" s="68"/>
      <c r="I857" s="149"/>
      <c r="J857" s="194"/>
    </row>
    <row r="858" spans="5:10" s="112" customFormat="1" ht="19.5" customHeight="1" x14ac:dyDescent="0.15">
      <c r="E858" s="68"/>
      <c r="G858" s="68"/>
      <c r="I858" s="149"/>
      <c r="J858" s="194"/>
    </row>
    <row r="859" spans="5:10" s="112" customFormat="1" ht="19.5" customHeight="1" x14ac:dyDescent="0.15">
      <c r="E859" s="68"/>
      <c r="G859" s="68"/>
      <c r="I859" s="149"/>
      <c r="J859" s="194"/>
    </row>
    <row r="860" spans="5:10" s="112" customFormat="1" ht="19.5" customHeight="1" x14ac:dyDescent="0.15">
      <c r="E860" s="68"/>
      <c r="G860" s="68"/>
      <c r="I860" s="149"/>
      <c r="J860" s="194"/>
    </row>
    <row r="861" spans="5:10" s="112" customFormat="1" ht="19.5" customHeight="1" x14ac:dyDescent="0.15">
      <c r="E861" s="68"/>
      <c r="G861" s="68"/>
      <c r="I861" s="149"/>
      <c r="J861" s="194"/>
    </row>
    <row r="862" spans="5:10" s="112" customFormat="1" ht="19.5" customHeight="1" x14ac:dyDescent="0.15">
      <c r="E862" s="68"/>
      <c r="G862" s="68"/>
      <c r="I862" s="149"/>
      <c r="J862" s="194"/>
    </row>
    <row r="863" spans="5:10" s="112" customFormat="1" ht="19.5" customHeight="1" x14ac:dyDescent="0.15">
      <c r="E863" s="68"/>
      <c r="G863" s="68"/>
      <c r="I863" s="149"/>
      <c r="J863" s="194"/>
    </row>
    <row r="864" spans="5:10" s="112" customFormat="1" ht="19.5" customHeight="1" x14ac:dyDescent="0.15">
      <c r="E864" s="68"/>
      <c r="G864" s="68"/>
      <c r="I864" s="149"/>
      <c r="J864" s="194"/>
    </row>
    <row r="865" spans="5:10" s="112" customFormat="1" ht="19.5" customHeight="1" x14ac:dyDescent="0.15">
      <c r="E865" s="68"/>
      <c r="G865" s="68"/>
      <c r="I865" s="149"/>
      <c r="J865" s="194"/>
    </row>
    <row r="866" spans="5:10" s="112" customFormat="1" ht="19.5" customHeight="1" x14ac:dyDescent="0.15">
      <c r="E866" s="68"/>
      <c r="G866" s="68"/>
      <c r="I866" s="149"/>
      <c r="J866" s="194"/>
    </row>
    <row r="867" spans="5:10" s="112" customFormat="1" ht="19.5" customHeight="1" x14ac:dyDescent="0.15">
      <c r="E867" s="68"/>
      <c r="G867" s="68"/>
      <c r="I867" s="149"/>
      <c r="J867" s="194"/>
    </row>
    <row r="868" spans="5:10" s="112" customFormat="1" ht="19.5" customHeight="1" x14ac:dyDescent="0.15">
      <c r="E868" s="68"/>
      <c r="G868" s="68"/>
      <c r="I868" s="149"/>
      <c r="J868" s="194"/>
    </row>
    <row r="869" spans="5:10" s="112" customFormat="1" ht="19.5" customHeight="1" x14ac:dyDescent="0.15">
      <c r="E869" s="68"/>
      <c r="G869" s="68"/>
      <c r="I869" s="149"/>
      <c r="J869" s="194"/>
    </row>
    <row r="870" spans="5:10" s="112" customFormat="1" ht="19.5" customHeight="1" x14ac:dyDescent="0.15">
      <c r="E870" s="68"/>
      <c r="G870" s="68"/>
      <c r="I870" s="149"/>
      <c r="J870" s="194"/>
    </row>
    <row r="871" spans="5:10" s="112" customFormat="1" ht="19.5" customHeight="1" x14ac:dyDescent="0.15">
      <c r="E871" s="68"/>
      <c r="G871" s="68"/>
      <c r="I871" s="149"/>
      <c r="J871" s="194"/>
    </row>
    <row r="872" spans="5:10" s="112" customFormat="1" ht="19.5" customHeight="1" x14ac:dyDescent="0.15">
      <c r="E872" s="68"/>
      <c r="G872" s="68"/>
      <c r="I872" s="149"/>
      <c r="J872" s="194"/>
    </row>
    <row r="873" spans="5:10" s="112" customFormat="1" ht="19.5" customHeight="1" x14ac:dyDescent="0.15">
      <c r="E873" s="68"/>
      <c r="G873" s="68"/>
      <c r="I873" s="149"/>
      <c r="J873" s="194"/>
    </row>
    <row r="874" spans="5:10" s="112" customFormat="1" ht="19.5" customHeight="1" x14ac:dyDescent="0.15">
      <c r="E874" s="68"/>
      <c r="G874" s="68"/>
      <c r="I874" s="149"/>
      <c r="J874" s="194"/>
    </row>
    <row r="875" spans="5:10" s="112" customFormat="1" ht="19.5" customHeight="1" x14ac:dyDescent="0.15">
      <c r="E875" s="68"/>
      <c r="G875" s="68"/>
      <c r="I875" s="149"/>
      <c r="J875" s="194"/>
    </row>
    <row r="876" spans="5:10" s="112" customFormat="1" ht="19.5" customHeight="1" x14ac:dyDescent="0.15">
      <c r="E876" s="68"/>
      <c r="G876" s="68"/>
      <c r="I876" s="149"/>
      <c r="J876" s="194"/>
    </row>
    <row r="877" spans="5:10" s="112" customFormat="1" ht="19.5" customHeight="1" x14ac:dyDescent="0.15">
      <c r="E877" s="68"/>
      <c r="G877" s="68"/>
      <c r="I877" s="149"/>
      <c r="J877" s="194"/>
    </row>
    <row r="878" spans="5:10" s="112" customFormat="1" ht="19.5" customHeight="1" x14ac:dyDescent="0.15">
      <c r="E878" s="68"/>
      <c r="G878" s="68"/>
      <c r="I878" s="149"/>
      <c r="J878" s="194"/>
    </row>
    <row r="879" spans="5:10" s="112" customFormat="1" ht="19.5" customHeight="1" x14ac:dyDescent="0.15">
      <c r="E879" s="68"/>
      <c r="G879" s="68"/>
      <c r="I879" s="149"/>
      <c r="J879" s="194"/>
    </row>
    <row r="880" spans="5:10" s="112" customFormat="1" ht="19.5" customHeight="1" x14ac:dyDescent="0.15">
      <c r="E880" s="68"/>
      <c r="G880" s="68"/>
      <c r="I880" s="149"/>
      <c r="J880" s="194"/>
    </row>
    <row r="881" spans="5:10" s="112" customFormat="1" ht="19.5" customHeight="1" x14ac:dyDescent="0.15">
      <c r="E881" s="68"/>
      <c r="G881" s="68"/>
      <c r="I881" s="149"/>
      <c r="J881" s="194"/>
    </row>
    <row r="882" spans="5:10" s="112" customFormat="1" ht="19.5" customHeight="1" x14ac:dyDescent="0.15">
      <c r="E882" s="68"/>
      <c r="G882" s="68"/>
      <c r="I882" s="149"/>
      <c r="J882" s="194"/>
    </row>
    <row r="883" spans="5:10" s="112" customFormat="1" ht="19.5" customHeight="1" x14ac:dyDescent="0.15">
      <c r="E883" s="68"/>
      <c r="G883" s="68"/>
      <c r="I883" s="149"/>
      <c r="J883" s="194"/>
    </row>
    <row r="884" spans="5:10" s="112" customFormat="1" ht="19.5" customHeight="1" x14ac:dyDescent="0.15">
      <c r="E884" s="68"/>
      <c r="G884" s="68"/>
      <c r="I884" s="149"/>
      <c r="J884" s="194"/>
    </row>
    <row r="885" spans="5:10" s="112" customFormat="1" ht="19.5" customHeight="1" x14ac:dyDescent="0.15">
      <c r="E885" s="68"/>
      <c r="G885" s="68"/>
      <c r="I885" s="149"/>
      <c r="J885" s="194"/>
    </row>
    <row r="886" spans="5:10" s="112" customFormat="1" ht="19.5" customHeight="1" x14ac:dyDescent="0.15">
      <c r="E886" s="68"/>
      <c r="G886" s="68"/>
      <c r="I886" s="149"/>
      <c r="J886" s="194"/>
    </row>
    <row r="887" spans="5:10" s="112" customFormat="1" ht="19.5" customHeight="1" x14ac:dyDescent="0.15">
      <c r="E887" s="68"/>
      <c r="G887" s="68"/>
      <c r="I887" s="149"/>
      <c r="J887" s="194"/>
    </row>
    <row r="888" spans="5:10" s="112" customFormat="1" ht="19.5" customHeight="1" x14ac:dyDescent="0.15">
      <c r="E888" s="68"/>
      <c r="G888" s="68"/>
      <c r="I888" s="149"/>
      <c r="J888" s="194"/>
    </row>
    <row r="889" spans="5:10" s="112" customFormat="1" ht="19.5" customHeight="1" x14ac:dyDescent="0.15">
      <c r="E889" s="68"/>
      <c r="G889" s="68"/>
      <c r="I889" s="149"/>
      <c r="J889" s="194"/>
    </row>
    <row r="890" spans="5:10" s="112" customFormat="1" ht="19.5" customHeight="1" x14ac:dyDescent="0.15">
      <c r="E890" s="68"/>
      <c r="G890" s="68"/>
      <c r="I890" s="149"/>
      <c r="J890" s="194"/>
    </row>
    <row r="891" spans="5:10" s="112" customFormat="1" ht="19.5" customHeight="1" x14ac:dyDescent="0.15">
      <c r="E891" s="68"/>
      <c r="G891" s="68"/>
      <c r="I891" s="149"/>
      <c r="J891" s="194"/>
    </row>
    <row r="892" spans="5:10" s="112" customFormat="1" ht="19.5" customHeight="1" x14ac:dyDescent="0.15">
      <c r="E892" s="68"/>
      <c r="G892" s="68"/>
      <c r="I892" s="149"/>
      <c r="J892" s="194"/>
    </row>
    <row r="893" spans="5:10" s="112" customFormat="1" ht="19.5" customHeight="1" x14ac:dyDescent="0.15">
      <c r="E893" s="68"/>
      <c r="G893" s="68"/>
      <c r="I893" s="149"/>
      <c r="J893" s="194"/>
    </row>
    <row r="894" spans="5:10" s="112" customFormat="1" ht="19.5" customHeight="1" x14ac:dyDescent="0.15">
      <c r="E894" s="68"/>
      <c r="G894" s="68"/>
      <c r="I894" s="149"/>
      <c r="J894" s="194"/>
    </row>
    <row r="895" spans="5:10" s="112" customFormat="1" ht="19.5" customHeight="1" x14ac:dyDescent="0.15">
      <c r="E895" s="68"/>
      <c r="G895" s="68"/>
      <c r="I895" s="149"/>
      <c r="J895" s="194"/>
    </row>
    <row r="896" spans="5:10" s="112" customFormat="1" ht="19.5" customHeight="1" x14ac:dyDescent="0.15">
      <c r="E896" s="68"/>
      <c r="G896" s="68"/>
      <c r="I896" s="149"/>
      <c r="J896" s="194"/>
    </row>
    <row r="897" spans="5:10" s="112" customFormat="1" ht="19.5" customHeight="1" x14ac:dyDescent="0.15">
      <c r="E897" s="68"/>
      <c r="G897" s="68"/>
      <c r="I897" s="149"/>
      <c r="J897" s="194"/>
    </row>
    <row r="898" spans="5:10" s="112" customFormat="1" ht="19.5" customHeight="1" x14ac:dyDescent="0.15">
      <c r="E898" s="68"/>
      <c r="G898" s="68"/>
      <c r="I898" s="149"/>
      <c r="J898" s="194"/>
    </row>
    <row r="899" spans="5:10" s="112" customFormat="1" ht="19.5" customHeight="1" x14ac:dyDescent="0.15">
      <c r="E899" s="68"/>
      <c r="G899" s="68"/>
      <c r="I899" s="149"/>
      <c r="J899" s="194"/>
    </row>
    <row r="900" spans="5:10" s="112" customFormat="1" ht="19.5" customHeight="1" x14ac:dyDescent="0.15">
      <c r="E900" s="68"/>
      <c r="G900" s="68"/>
      <c r="I900" s="149"/>
      <c r="J900" s="194"/>
    </row>
    <row r="901" spans="5:10" s="112" customFormat="1" ht="19.5" customHeight="1" x14ac:dyDescent="0.15">
      <c r="E901" s="68"/>
      <c r="G901" s="68"/>
      <c r="I901" s="149"/>
      <c r="J901" s="194"/>
    </row>
    <row r="902" spans="5:10" s="112" customFormat="1" ht="19.5" customHeight="1" x14ac:dyDescent="0.15">
      <c r="E902" s="68"/>
      <c r="G902" s="68"/>
      <c r="I902" s="149"/>
      <c r="J902" s="194"/>
    </row>
    <row r="903" spans="5:10" s="112" customFormat="1" ht="19.5" customHeight="1" x14ac:dyDescent="0.15">
      <c r="E903" s="68"/>
      <c r="G903" s="68"/>
      <c r="I903" s="149"/>
      <c r="J903" s="194"/>
    </row>
    <row r="904" spans="5:10" s="112" customFormat="1" ht="19.5" customHeight="1" x14ac:dyDescent="0.15">
      <c r="E904" s="68"/>
      <c r="G904" s="68"/>
      <c r="I904" s="149"/>
      <c r="J904" s="194"/>
    </row>
    <row r="905" spans="5:10" s="112" customFormat="1" ht="19.5" customHeight="1" x14ac:dyDescent="0.15">
      <c r="E905" s="68"/>
      <c r="G905" s="68"/>
      <c r="I905" s="149"/>
      <c r="J905" s="194"/>
    </row>
    <row r="906" spans="5:10" s="112" customFormat="1" ht="19.5" customHeight="1" x14ac:dyDescent="0.15">
      <c r="E906" s="68"/>
      <c r="G906" s="68"/>
      <c r="I906" s="149"/>
      <c r="J906" s="194"/>
    </row>
    <row r="907" spans="5:10" s="112" customFormat="1" ht="19.5" customHeight="1" x14ac:dyDescent="0.15">
      <c r="E907" s="68"/>
      <c r="G907" s="68"/>
      <c r="I907" s="149"/>
      <c r="J907" s="194"/>
    </row>
    <row r="908" spans="5:10" s="112" customFormat="1" ht="19.5" customHeight="1" x14ac:dyDescent="0.15">
      <c r="E908" s="68"/>
      <c r="G908" s="68"/>
      <c r="I908" s="149"/>
      <c r="J908" s="194"/>
    </row>
    <row r="909" spans="5:10" s="112" customFormat="1" ht="19.5" customHeight="1" x14ac:dyDescent="0.15">
      <c r="E909" s="68"/>
      <c r="G909" s="68"/>
      <c r="I909" s="149"/>
      <c r="J909" s="194"/>
    </row>
    <row r="910" spans="5:10" s="112" customFormat="1" ht="19.5" customHeight="1" x14ac:dyDescent="0.15">
      <c r="E910" s="68"/>
      <c r="G910" s="68"/>
      <c r="I910" s="149"/>
      <c r="J910" s="194"/>
    </row>
    <row r="911" spans="5:10" s="112" customFormat="1" ht="19.5" customHeight="1" x14ac:dyDescent="0.15">
      <c r="E911" s="68"/>
      <c r="G911" s="68"/>
      <c r="I911" s="149"/>
      <c r="J911" s="194"/>
    </row>
    <row r="912" spans="5:10" s="112" customFormat="1" ht="19.5" customHeight="1" x14ac:dyDescent="0.15">
      <c r="E912" s="68"/>
      <c r="G912" s="68"/>
      <c r="I912" s="149"/>
      <c r="J912" s="194"/>
    </row>
    <row r="913" spans="5:10" s="112" customFormat="1" ht="19.5" customHeight="1" x14ac:dyDescent="0.15">
      <c r="E913" s="68"/>
      <c r="G913" s="68"/>
      <c r="I913" s="149"/>
      <c r="J913" s="194"/>
    </row>
    <row r="914" spans="5:10" s="112" customFormat="1" ht="19.5" customHeight="1" x14ac:dyDescent="0.15">
      <c r="E914" s="68"/>
      <c r="G914" s="68"/>
      <c r="I914" s="149"/>
      <c r="J914" s="194"/>
    </row>
    <row r="915" spans="5:10" s="112" customFormat="1" ht="19.5" customHeight="1" x14ac:dyDescent="0.15">
      <c r="E915" s="68"/>
      <c r="G915" s="68"/>
      <c r="I915" s="149"/>
      <c r="J915" s="194"/>
    </row>
    <row r="916" spans="5:10" s="112" customFormat="1" ht="19.5" customHeight="1" x14ac:dyDescent="0.15">
      <c r="E916" s="68"/>
      <c r="G916" s="68"/>
      <c r="I916" s="149"/>
      <c r="J916" s="194"/>
    </row>
    <row r="917" spans="5:10" s="112" customFormat="1" ht="19.5" customHeight="1" x14ac:dyDescent="0.15">
      <c r="E917" s="68"/>
      <c r="G917" s="68"/>
      <c r="I917" s="149"/>
      <c r="J917" s="194"/>
    </row>
    <row r="918" spans="5:10" s="112" customFormat="1" ht="19.5" customHeight="1" x14ac:dyDescent="0.15">
      <c r="E918" s="68"/>
      <c r="G918" s="68"/>
      <c r="I918" s="149"/>
      <c r="J918" s="194"/>
    </row>
    <row r="919" spans="5:10" s="112" customFormat="1" ht="19.5" customHeight="1" x14ac:dyDescent="0.15">
      <c r="E919" s="68"/>
      <c r="G919" s="68"/>
      <c r="I919" s="149"/>
      <c r="J919" s="194"/>
    </row>
    <row r="920" spans="5:10" s="112" customFormat="1" ht="19.5" customHeight="1" x14ac:dyDescent="0.15">
      <c r="E920" s="68"/>
      <c r="G920" s="68"/>
      <c r="I920" s="149"/>
      <c r="J920" s="194"/>
    </row>
    <row r="921" spans="5:10" s="112" customFormat="1" ht="19.5" customHeight="1" x14ac:dyDescent="0.15">
      <c r="E921" s="68"/>
      <c r="G921" s="68"/>
      <c r="I921" s="149"/>
      <c r="J921" s="194"/>
    </row>
    <row r="922" spans="5:10" s="112" customFormat="1" ht="19.5" customHeight="1" x14ac:dyDescent="0.15">
      <c r="E922" s="68"/>
      <c r="G922" s="68"/>
      <c r="I922" s="149"/>
      <c r="J922" s="194"/>
    </row>
    <row r="923" spans="5:10" s="112" customFormat="1" ht="19.5" customHeight="1" x14ac:dyDescent="0.15">
      <c r="E923" s="68"/>
      <c r="G923" s="68"/>
      <c r="I923" s="149"/>
      <c r="J923" s="194"/>
    </row>
    <row r="924" spans="5:10" s="112" customFormat="1" ht="19.5" customHeight="1" x14ac:dyDescent="0.15">
      <c r="E924" s="68"/>
      <c r="G924" s="68"/>
      <c r="I924" s="149"/>
      <c r="J924" s="194"/>
    </row>
    <row r="925" spans="5:10" s="112" customFormat="1" ht="19.5" customHeight="1" x14ac:dyDescent="0.15">
      <c r="E925" s="68"/>
      <c r="G925" s="68"/>
      <c r="I925" s="149"/>
      <c r="J925" s="194"/>
    </row>
    <row r="926" spans="5:10" s="112" customFormat="1" ht="19.5" customHeight="1" x14ac:dyDescent="0.15">
      <c r="E926" s="68"/>
      <c r="G926" s="68"/>
      <c r="I926" s="149"/>
      <c r="J926" s="194"/>
    </row>
    <row r="927" spans="5:10" s="112" customFormat="1" ht="19.5" customHeight="1" x14ac:dyDescent="0.15">
      <c r="E927" s="68"/>
      <c r="G927" s="68"/>
      <c r="I927" s="149"/>
      <c r="J927" s="194"/>
    </row>
    <row r="928" spans="5:10" s="112" customFormat="1" ht="19.5" customHeight="1" x14ac:dyDescent="0.15">
      <c r="E928" s="68"/>
      <c r="G928" s="68"/>
      <c r="I928" s="149"/>
      <c r="J928" s="194"/>
    </row>
    <row r="929" spans="5:10" s="112" customFormat="1" ht="19.5" customHeight="1" x14ac:dyDescent="0.15">
      <c r="E929" s="68"/>
      <c r="G929" s="68"/>
      <c r="I929" s="149"/>
      <c r="J929" s="194"/>
    </row>
    <row r="930" spans="5:10" s="112" customFormat="1" ht="19.5" customHeight="1" x14ac:dyDescent="0.15">
      <c r="E930" s="68"/>
      <c r="G930" s="68"/>
      <c r="I930" s="149"/>
      <c r="J930" s="194"/>
    </row>
    <row r="931" spans="5:10" s="112" customFormat="1" ht="19.5" customHeight="1" x14ac:dyDescent="0.15">
      <c r="E931" s="68"/>
      <c r="G931" s="68"/>
      <c r="I931" s="149"/>
      <c r="J931" s="194"/>
    </row>
    <row r="932" spans="5:10" s="112" customFormat="1" ht="19.5" customHeight="1" x14ac:dyDescent="0.15">
      <c r="E932" s="68"/>
      <c r="G932" s="68"/>
      <c r="I932" s="149"/>
      <c r="J932" s="194"/>
    </row>
    <row r="933" spans="5:10" s="112" customFormat="1" ht="19.5" customHeight="1" x14ac:dyDescent="0.15">
      <c r="E933" s="68"/>
      <c r="G933" s="68"/>
      <c r="I933" s="149"/>
      <c r="J933" s="194"/>
    </row>
    <row r="934" spans="5:10" s="112" customFormat="1" ht="19.5" customHeight="1" x14ac:dyDescent="0.15">
      <c r="E934" s="68"/>
      <c r="G934" s="68"/>
      <c r="I934" s="149"/>
      <c r="J934" s="194"/>
    </row>
    <row r="935" spans="5:10" s="112" customFormat="1" ht="19.5" customHeight="1" x14ac:dyDescent="0.15">
      <c r="E935" s="68"/>
      <c r="G935" s="68"/>
      <c r="I935" s="149"/>
      <c r="J935" s="194"/>
    </row>
    <row r="936" spans="5:10" s="112" customFormat="1" ht="19.5" customHeight="1" x14ac:dyDescent="0.15">
      <c r="E936" s="68"/>
      <c r="G936" s="68"/>
      <c r="I936" s="149"/>
      <c r="J936" s="194"/>
    </row>
    <row r="937" spans="5:10" s="112" customFormat="1" ht="19.5" customHeight="1" x14ac:dyDescent="0.15">
      <c r="E937" s="68"/>
      <c r="G937" s="68"/>
      <c r="I937" s="149"/>
      <c r="J937" s="194"/>
    </row>
    <row r="938" spans="5:10" s="112" customFormat="1" ht="19.5" customHeight="1" x14ac:dyDescent="0.15">
      <c r="E938" s="68"/>
      <c r="G938" s="68"/>
      <c r="I938" s="149"/>
      <c r="J938" s="194"/>
    </row>
    <row r="939" spans="5:10" s="112" customFormat="1" ht="19.5" customHeight="1" x14ac:dyDescent="0.15">
      <c r="E939" s="68"/>
      <c r="G939" s="68"/>
      <c r="I939" s="149"/>
      <c r="J939" s="194"/>
    </row>
    <row r="940" spans="5:10" s="112" customFormat="1" ht="19.5" customHeight="1" x14ac:dyDescent="0.15">
      <c r="E940" s="68"/>
      <c r="G940" s="68"/>
      <c r="I940" s="149"/>
      <c r="J940" s="194"/>
    </row>
    <row r="941" spans="5:10" s="112" customFormat="1" ht="19.5" customHeight="1" x14ac:dyDescent="0.15">
      <c r="E941" s="68"/>
      <c r="G941" s="68"/>
      <c r="I941" s="149"/>
      <c r="J941" s="194"/>
    </row>
    <row r="942" spans="5:10" s="112" customFormat="1" ht="19.5" customHeight="1" x14ac:dyDescent="0.15">
      <c r="E942" s="68"/>
      <c r="G942" s="68"/>
      <c r="I942" s="149"/>
      <c r="J942" s="194"/>
    </row>
    <row r="943" spans="5:10" s="112" customFormat="1" ht="19.5" customHeight="1" x14ac:dyDescent="0.15">
      <c r="E943" s="68"/>
      <c r="G943" s="68"/>
      <c r="I943" s="149"/>
      <c r="J943" s="194"/>
    </row>
    <row r="944" spans="5:10" s="112" customFormat="1" ht="19.5" customHeight="1" x14ac:dyDescent="0.15">
      <c r="E944" s="68"/>
      <c r="G944" s="68"/>
      <c r="I944" s="149"/>
      <c r="J944" s="194"/>
    </row>
    <row r="945" spans="5:10" s="112" customFormat="1" ht="19.5" customHeight="1" x14ac:dyDescent="0.15">
      <c r="E945" s="68"/>
      <c r="G945" s="68"/>
      <c r="I945" s="149"/>
      <c r="J945" s="194"/>
    </row>
    <row r="946" spans="5:10" s="112" customFormat="1" ht="19.5" customHeight="1" x14ac:dyDescent="0.15">
      <c r="E946" s="68"/>
      <c r="G946" s="68"/>
      <c r="I946" s="149"/>
      <c r="J946" s="194"/>
    </row>
    <row r="947" spans="5:10" s="112" customFormat="1" ht="19.5" customHeight="1" x14ac:dyDescent="0.15">
      <c r="E947" s="68"/>
      <c r="G947" s="68"/>
      <c r="I947" s="149"/>
      <c r="J947" s="194"/>
    </row>
    <row r="948" spans="5:10" s="112" customFormat="1" ht="19.5" customHeight="1" x14ac:dyDescent="0.15">
      <c r="E948" s="68"/>
      <c r="G948" s="68"/>
      <c r="I948" s="149"/>
      <c r="J948" s="194"/>
    </row>
    <row r="949" spans="5:10" s="112" customFormat="1" ht="19.5" customHeight="1" x14ac:dyDescent="0.15">
      <c r="E949" s="68"/>
      <c r="G949" s="68"/>
      <c r="I949" s="149"/>
      <c r="J949" s="194"/>
    </row>
    <row r="950" spans="5:10" s="112" customFormat="1" ht="19.5" customHeight="1" x14ac:dyDescent="0.15">
      <c r="E950" s="68"/>
      <c r="G950" s="68"/>
      <c r="I950" s="149"/>
      <c r="J950" s="194"/>
    </row>
    <row r="951" spans="5:10" s="112" customFormat="1" ht="19.5" customHeight="1" x14ac:dyDescent="0.15">
      <c r="E951" s="68"/>
      <c r="G951" s="68"/>
      <c r="I951" s="149"/>
      <c r="J951" s="194"/>
    </row>
    <row r="952" spans="5:10" s="112" customFormat="1" ht="19.5" customHeight="1" x14ac:dyDescent="0.15">
      <c r="E952" s="68"/>
      <c r="G952" s="68"/>
      <c r="I952" s="149"/>
      <c r="J952" s="194"/>
    </row>
    <row r="953" spans="5:10" s="112" customFormat="1" ht="19.5" customHeight="1" x14ac:dyDescent="0.15">
      <c r="E953" s="68"/>
      <c r="G953" s="68"/>
      <c r="I953" s="149"/>
      <c r="J953" s="194"/>
    </row>
    <row r="954" spans="5:10" s="112" customFormat="1" ht="19.5" customHeight="1" x14ac:dyDescent="0.15">
      <c r="E954" s="68"/>
      <c r="G954" s="68"/>
      <c r="I954" s="149"/>
      <c r="J954" s="194"/>
    </row>
    <row r="955" spans="5:10" s="112" customFormat="1" ht="19.5" customHeight="1" x14ac:dyDescent="0.15">
      <c r="E955" s="68"/>
      <c r="G955" s="68"/>
      <c r="I955" s="149"/>
      <c r="J955" s="194"/>
    </row>
    <row r="956" spans="5:10" s="112" customFormat="1" ht="19.5" customHeight="1" x14ac:dyDescent="0.15">
      <c r="E956" s="68"/>
      <c r="G956" s="68"/>
      <c r="I956" s="149"/>
      <c r="J956" s="194"/>
    </row>
    <row r="957" spans="5:10" s="112" customFormat="1" ht="19.5" customHeight="1" x14ac:dyDescent="0.15">
      <c r="E957" s="68"/>
      <c r="G957" s="68"/>
      <c r="I957" s="149"/>
      <c r="J957" s="194"/>
    </row>
    <row r="958" spans="5:10" s="112" customFormat="1" ht="19.5" customHeight="1" x14ac:dyDescent="0.15">
      <c r="E958" s="68"/>
      <c r="G958" s="68"/>
      <c r="I958" s="149"/>
      <c r="J958" s="194"/>
    </row>
    <row r="959" spans="5:10" s="112" customFormat="1" ht="19.5" customHeight="1" x14ac:dyDescent="0.15">
      <c r="E959" s="68"/>
      <c r="G959" s="68"/>
      <c r="I959" s="149"/>
      <c r="J959" s="194"/>
    </row>
    <row r="960" spans="5:10" s="112" customFormat="1" ht="19.5" customHeight="1" x14ac:dyDescent="0.15">
      <c r="E960" s="68"/>
      <c r="G960" s="68"/>
      <c r="I960" s="149"/>
      <c r="J960" s="194"/>
    </row>
    <row r="961" spans="5:10" s="112" customFormat="1" ht="19.5" customHeight="1" x14ac:dyDescent="0.15">
      <c r="E961" s="68"/>
      <c r="G961" s="68"/>
      <c r="I961" s="149"/>
      <c r="J961" s="194"/>
    </row>
    <row r="962" spans="5:10" s="112" customFormat="1" ht="19.5" customHeight="1" x14ac:dyDescent="0.15">
      <c r="E962" s="68"/>
      <c r="G962" s="68"/>
      <c r="I962" s="149"/>
      <c r="J962" s="194"/>
    </row>
    <row r="963" spans="5:10" s="112" customFormat="1" ht="19.5" customHeight="1" x14ac:dyDescent="0.15">
      <c r="E963" s="68"/>
      <c r="G963" s="68"/>
      <c r="I963" s="149"/>
      <c r="J963" s="194"/>
    </row>
    <row r="964" spans="5:10" s="112" customFormat="1" ht="19.5" customHeight="1" x14ac:dyDescent="0.15">
      <c r="E964" s="68"/>
      <c r="G964" s="68"/>
      <c r="I964" s="149"/>
      <c r="J964" s="194"/>
    </row>
    <row r="965" spans="5:10" s="112" customFormat="1" ht="19.5" customHeight="1" x14ac:dyDescent="0.15">
      <c r="E965" s="68"/>
      <c r="G965" s="68"/>
      <c r="I965" s="149"/>
      <c r="J965" s="194"/>
    </row>
    <row r="966" spans="5:10" s="112" customFormat="1" ht="19.5" customHeight="1" x14ac:dyDescent="0.15">
      <c r="E966" s="68"/>
      <c r="G966" s="68"/>
      <c r="I966" s="149"/>
      <c r="J966" s="194"/>
    </row>
    <row r="967" spans="5:10" s="112" customFormat="1" ht="19.5" customHeight="1" x14ac:dyDescent="0.15">
      <c r="E967" s="68"/>
      <c r="G967" s="68"/>
      <c r="I967" s="149"/>
      <c r="J967" s="194"/>
    </row>
    <row r="968" spans="5:10" s="112" customFormat="1" ht="19.5" customHeight="1" x14ac:dyDescent="0.15">
      <c r="E968" s="68"/>
      <c r="G968" s="68"/>
      <c r="I968" s="149"/>
      <c r="J968" s="194"/>
    </row>
    <row r="969" spans="5:10" s="112" customFormat="1" ht="19.5" customHeight="1" x14ac:dyDescent="0.15">
      <c r="E969" s="68"/>
      <c r="G969" s="68"/>
      <c r="I969" s="149"/>
      <c r="J969" s="194"/>
    </row>
    <row r="970" spans="5:10" s="112" customFormat="1" ht="19.5" customHeight="1" x14ac:dyDescent="0.15">
      <c r="E970" s="68"/>
      <c r="G970" s="68"/>
      <c r="I970" s="149"/>
      <c r="J970" s="194"/>
    </row>
    <row r="971" spans="5:10" s="112" customFormat="1" ht="19.5" customHeight="1" x14ac:dyDescent="0.15">
      <c r="E971" s="68"/>
      <c r="G971" s="68"/>
      <c r="I971" s="149"/>
      <c r="J971" s="194"/>
    </row>
    <row r="972" spans="5:10" s="112" customFormat="1" ht="19.5" customHeight="1" x14ac:dyDescent="0.15">
      <c r="E972" s="68"/>
      <c r="G972" s="68"/>
      <c r="I972" s="149"/>
      <c r="J972" s="194"/>
    </row>
    <row r="973" spans="5:10" s="112" customFormat="1" ht="19.5" customHeight="1" x14ac:dyDescent="0.15">
      <c r="E973" s="68"/>
      <c r="G973" s="68"/>
      <c r="I973" s="149"/>
      <c r="J973" s="194"/>
    </row>
    <row r="974" spans="5:10" s="112" customFormat="1" ht="19.5" customHeight="1" x14ac:dyDescent="0.15">
      <c r="E974" s="68"/>
      <c r="G974" s="68"/>
      <c r="I974" s="149"/>
      <c r="J974" s="194"/>
    </row>
    <row r="975" spans="5:10" s="112" customFormat="1" ht="19.5" customHeight="1" x14ac:dyDescent="0.15">
      <c r="E975" s="68"/>
      <c r="G975" s="68"/>
      <c r="I975" s="149"/>
      <c r="J975" s="194"/>
    </row>
    <row r="976" spans="5:10" s="112" customFormat="1" ht="19.5" customHeight="1" x14ac:dyDescent="0.15">
      <c r="E976" s="68"/>
      <c r="G976" s="68"/>
      <c r="I976" s="149"/>
      <c r="J976" s="194"/>
    </row>
    <row r="977" spans="5:10" s="112" customFormat="1" ht="19.5" customHeight="1" x14ac:dyDescent="0.15">
      <c r="E977" s="68"/>
      <c r="G977" s="68"/>
      <c r="I977" s="149"/>
      <c r="J977" s="194"/>
    </row>
    <row r="978" spans="5:10" s="112" customFormat="1" ht="19.5" customHeight="1" x14ac:dyDescent="0.15">
      <c r="E978" s="68"/>
      <c r="G978" s="68"/>
      <c r="I978" s="149"/>
      <c r="J978" s="194"/>
    </row>
    <row r="979" spans="5:10" s="112" customFormat="1" ht="19.5" customHeight="1" x14ac:dyDescent="0.15">
      <c r="E979" s="68"/>
      <c r="G979" s="68"/>
      <c r="I979" s="149"/>
      <c r="J979" s="194"/>
    </row>
    <row r="980" spans="5:10" s="112" customFormat="1" ht="19.5" customHeight="1" x14ac:dyDescent="0.15">
      <c r="E980" s="68"/>
      <c r="G980" s="68"/>
      <c r="I980" s="149"/>
      <c r="J980" s="194"/>
    </row>
    <row r="981" spans="5:10" s="112" customFormat="1" ht="19.5" customHeight="1" x14ac:dyDescent="0.15">
      <c r="E981" s="68"/>
      <c r="G981" s="68"/>
      <c r="I981" s="149"/>
      <c r="J981" s="194"/>
    </row>
    <row r="982" spans="5:10" s="112" customFormat="1" ht="19.5" customHeight="1" x14ac:dyDescent="0.15">
      <c r="E982" s="68"/>
      <c r="G982" s="68"/>
      <c r="I982" s="149"/>
      <c r="J982" s="194"/>
    </row>
    <row r="983" spans="5:10" s="112" customFormat="1" ht="19.5" customHeight="1" x14ac:dyDescent="0.15">
      <c r="E983" s="68"/>
      <c r="G983" s="68"/>
      <c r="I983" s="149"/>
      <c r="J983" s="194"/>
    </row>
    <row r="984" spans="5:10" s="112" customFormat="1" ht="19.5" customHeight="1" x14ac:dyDescent="0.15">
      <c r="E984" s="68"/>
      <c r="G984" s="68"/>
      <c r="I984" s="149"/>
      <c r="J984" s="194"/>
    </row>
    <row r="985" spans="5:10" s="112" customFormat="1" ht="19.5" customHeight="1" x14ac:dyDescent="0.15">
      <c r="E985" s="68"/>
      <c r="G985" s="68"/>
      <c r="I985" s="149"/>
      <c r="J985" s="194"/>
    </row>
    <row r="986" spans="5:10" s="112" customFormat="1" ht="19.5" customHeight="1" x14ac:dyDescent="0.15">
      <c r="E986" s="68"/>
      <c r="G986" s="68"/>
      <c r="I986" s="149"/>
      <c r="J986" s="194"/>
    </row>
    <row r="987" spans="5:10" s="112" customFormat="1" ht="19.5" customHeight="1" x14ac:dyDescent="0.15">
      <c r="E987" s="68"/>
      <c r="G987" s="68"/>
      <c r="I987" s="149"/>
      <c r="J987" s="194"/>
    </row>
    <row r="988" spans="5:10" s="112" customFormat="1" ht="19.5" customHeight="1" x14ac:dyDescent="0.15">
      <c r="E988" s="68"/>
      <c r="G988" s="68"/>
      <c r="I988" s="149"/>
      <c r="J988" s="194"/>
    </row>
    <row r="989" spans="5:10" s="112" customFormat="1" ht="19.5" customHeight="1" x14ac:dyDescent="0.15">
      <c r="E989" s="68"/>
      <c r="G989" s="68"/>
      <c r="I989" s="149"/>
      <c r="J989" s="194"/>
    </row>
    <row r="990" spans="5:10" s="112" customFormat="1" ht="19.5" customHeight="1" x14ac:dyDescent="0.15">
      <c r="E990" s="68"/>
      <c r="G990" s="68"/>
      <c r="I990" s="149"/>
      <c r="J990" s="194"/>
    </row>
    <row r="991" spans="5:10" s="112" customFormat="1" ht="19.5" customHeight="1" x14ac:dyDescent="0.15">
      <c r="E991" s="68"/>
      <c r="G991" s="68"/>
      <c r="I991" s="149"/>
      <c r="J991" s="194"/>
    </row>
    <row r="992" spans="5:10" s="112" customFormat="1" ht="19.5" customHeight="1" x14ac:dyDescent="0.15">
      <c r="E992" s="68"/>
      <c r="G992" s="68"/>
      <c r="I992" s="149"/>
      <c r="J992" s="194"/>
    </row>
    <row r="993" spans="5:10" s="112" customFormat="1" ht="19.5" customHeight="1" x14ac:dyDescent="0.15">
      <c r="E993" s="68"/>
      <c r="G993" s="68"/>
      <c r="I993" s="149"/>
      <c r="J993" s="194"/>
    </row>
    <row r="994" spans="5:10" s="112" customFormat="1" ht="19.5" customHeight="1" x14ac:dyDescent="0.15">
      <c r="E994" s="68"/>
      <c r="G994" s="68"/>
      <c r="I994" s="149"/>
      <c r="J994" s="194"/>
    </row>
    <row r="995" spans="5:10" s="112" customFormat="1" ht="19.5" customHeight="1" x14ac:dyDescent="0.15">
      <c r="E995" s="68"/>
      <c r="G995" s="68"/>
      <c r="I995" s="149"/>
      <c r="J995" s="194"/>
    </row>
    <row r="996" spans="5:10" s="112" customFormat="1" ht="19.5" customHeight="1" x14ac:dyDescent="0.15">
      <c r="E996" s="68"/>
      <c r="G996" s="68"/>
      <c r="I996" s="149"/>
      <c r="J996" s="194"/>
    </row>
    <row r="997" spans="5:10" s="112" customFormat="1" ht="19.5" customHeight="1" x14ac:dyDescent="0.15">
      <c r="E997" s="68"/>
      <c r="G997" s="68"/>
      <c r="I997" s="149"/>
      <c r="J997" s="194"/>
    </row>
    <row r="998" spans="5:10" s="112" customFormat="1" ht="19.5" customHeight="1" x14ac:dyDescent="0.15">
      <c r="E998" s="68"/>
      <c r="G998" s="68"/>
      <c r="I998" s="149"/>
      <c r="J998" s="194"/>
    </row>
    <row r="999" spans="5:10" s="112" customFormat="1" ht="19.5" customHeight="1" x14ac:dyDescent="0.15">
      <c r="E999" s="68"/>
      <c r="G999" s="68"/>
      <c r="I999" s="149"/>
      <c r="J999" s="194"/>
    </row>
    <row r="1000" spans="5:10" s="112" customFormat="1" ht="19.5" customHeight="1" x14ac:dyDescent="0.15">
      <c r="E1000" s="68"/>
      <c r="G1000" s="68"/>
      <c r="I1000" s="149"/>
      <c r="J1000" s="194"/>
    </row>
    <row r="1001" spans="5:10" s="112" customFormat="1" ht="19.5" customHeight="1" x14ac:dyDescent="0.15">
      <c r="E1001" s="68"/>
      <c r="G1001" s="68"/>
      <c r="I1001" s="149"/>
      <c r="J1001" s="194"/>
    </row>
    <row r="1002" spans="5:10" s="112" customFormat="1" ht="19.5" customHeight="1" x14ac:dyDescent="0.15">
      <c r="E1002" s="68"/>
      <c r="G1002" s="68"/>
      <c r="I1002" s="149"/>
      <c r="J1002" s="194"/>
    </row>
    <row r="1003" spans="5:10" s="112" customFormat="1" ht="19.5" customHeight="1" x14ac:dyDescent="0.15">
      <c r="E1003" s="68"/>
      <c r="G1003" s="68"/>
      <c r="I1003" s="149"/>
      <c r="J1003" s="194"/>
    </row>
    <row r="1004" spans="5:10" s="112" customFormat="1" ht="19.5" customHeight="1" x14ac:dyDescent="0.15">
      <c r="E1004" s="68"/>
      <c r="G1004" s="68"/>
      <c r="I1004" s="149"/>
      <c r="J1004" s="194"/>
    </row>
    <row r="1005" spans="5:10" s="112" customFormat="1" ht="19.5" customHeight="1" x14ac:dyDescent="0.15">
      <c r="E1005" s="68"/>
      <c r="G1005" s="68"/>
      <c r="I1005" s="149"/>
      <c r="J1005" s="194"/>
    </row>
    <row r="1006" spans="5:10" s="112" customFormat="1" ht="19.5" customHeight="1" x14ac:dyDescent="0.15">
      <c r="E1006" s="68"/>
      <c r="G1006" s="68"/>
      <c r="I1006" s="149"/>
      <c r="J1006" s="194"/>
    </row>
    <row r="1007" spans="5:10" s="112" customFormat="1" ht="19.5" customHeight="1" x14ac:dyDescent="0.15">
      <c r="E1007" s="68"/>
      <c r="G1007" s="68"/>
      <c r="I1007" s="149"/>
      <c r="J1007" s="194"/>
    </row>
    <row r="1008" spans="5:10" s="112" customFormat="1" ht="19.5" customHeight="1" x14ac:dyDescent="0.15">
      <c r="E1008" s="68"/>
      <c r="G1008" s="68"/>
      <c r="I1008" s="149"/>
      <c r="J1008" s="194"/>
    </row>
    <row r="1009" spans="5:10" s="112" customFormat="1" ht="19.5" customHeight="1" x14ac:dyDescent="0.15">
      <c r="E1009" s="68"/>
      <c r="G1009" s="68"/>
      <c r="I1009" s="149"/>
      <c r="J1009" s="194"/>
    </row>
    <row r="1010" spans="5:10" s="112" customFormat="1" ht="19.5" customHeight="1" x14ac:dyDescent="0.15">
      <c r="E1010" s="68"/>
      <c r="G1010" s="68"/>
      <c r="I1010" s="149"/>
      <c r="J1010" s="194"/>
    </row>
    <row r="1011" spans="5:10" s="112" customFormat="1" ht="19.5" customHeight="1" x14ac:dyDescent="0.15">
      <c r="E1011" s="68"/>
      <c r="G1011" s="68"/>
      <c r="I1011" s="149"/>
      <c r="J1011" s="194"/>
    </row>
    <row r="1012" spans="5:10" s="112" customFormat="1" ht="19.5" customHeight="1" x14ac:dyDescent="0.15">
      <c r="E1012" s="68"/>
      <c r="G1012" s="68"/>
      <c r="I1012" s="149"/>
      <c r="J1012" s="194"/>
    </row>
    <row r="1013" spans="5:10" s="112" customFormat="1" ht="19.5" customHeight="1" x14ac:dyDescent="0.15">
      <c r="E1013" s="68"/>
      <c r="G1013" s="68"/>
      <c r="I1013" s="149"/>
      <c r="J1013" s="194"/>
    </row>
    <row r="1014" spans="5:10" s="112" customFormat="1" ht="19.5" customHeight="1" x14ac:dyDescent="0.15">
      <c r="E1014" s="68"/>
      <c r="G1014" s="68"/>
      <c r="I1014" s="149"/>
      <c r="J1014" s="194"/>
    </row>
    <row r="1015" spans="5:10" s="112" customFormat="1" ht="19.5" customHeight="1" x14ac:dyDescent="0.15">
      <c r="E1015" s="68"/>
      <c r="G1015" s="68"/>
      <c r="I1015" s="149"/>
      <c r="J1015" s="194"/>
    </row>
    <row r="1016" spans="5:10" s="112" customFormat="1" ht="19.5" customHeight="1" x14ac:dyDescent="0.15">
      <c r="E1016" s="68"/>
      <c r="G1016" s="68"/>
      <c r="I1016" s="149"/>
      <c r="J1016" s="194"/>
    </row>
    <row r="1017" spans="5:10" s="112" customFormat="1" ht="19.5" customHeight="1" x14ac:dyDescent="0.15">
      <c r="E1017" s="68"/>
      <c r="G1017" s="68"/>
      <c r="I1017" s="149"/>
      <c r="J1017" s="194"/>
    </row>
    <row r="1018" spans="5:10" s="112" customFormat="1" ht="19.5" customHeight="1" x14ac:dyDescent="0.15">
      <c r="E1018" s="68"/>
      <c r="G1018" s="68"/>
      <c r="I1018" s="149"/>
      <c r="J1018" s="194"/>
    </row>
    <row r="1019" spans="5:10" s="112" customFormat="1" ht="19.5" customHeight="1" x14ac:dyDescent="0.15">
      <c r="E1019" s="68"/>
      <c r="G1019" s="68"/>
      <c r="I1019" s="149"/>
      <c r="J1019" s="194"/>
    </row>
    <row r="1020" spans="5:10" s="112" customFormat="1" ht="19.5" customHeight="1" x14ac:dyDescent="0.15">
      <c r="E1020" s="68"/>
      <c r="G1020" s="68"/>
      <c r="I1020" s="149"/>
      <c r="J1020" s="194"/>
    </row>
    <row r="1021" spans="5:10" s="112" customFormat="1" ht="19.5" customHeight="1" x14ac:dyDescent="0.15">
      <c r="E1021" s="68"/>
      <c r="G1021" s="68"/>
      <c r="I1021" s="149"/>
      <c r="J1021" s="194"/>
    </row>
    <row r="1022" spans="5:10" s="112" customFormat="1" ht="19.5" customHeight="1" x14ac:dyDescent="0.15">
      <c r="E1022" s="68"/>
      <c r="G1022" s="68"/>
      <c r="I1022" s="149"/>
      <c r="J1022" s="194"/>
    </row>
    <row r="1023" spans="5:10" s="112" customFormat="1" ht="19.5" customHeight="1" x14ac:dyDescent="0.15">
      <c r="E1023" s="68"/>
      <c r="G1023" s="68"/>
      <c r="I1023" s="149"/>
      <c r="J1023" s="194"/>
    </row>
    <row r="1024" spans="5:10" s="112" customFormat="1" ht="19.5" customHeight="1" x14ac:dyDescent="0.15">
      <c r="E1024" s="68"/>
      <c r="G1024" s="68"/>
      <c r="I1024" s="149"/>
      <c r="J1024" s="194"/>
    </row>
    <row r="1025" spans="5:10" s="112" customFormat="1" ht="19.5" customHeight="1" x14ac:dyDescent="0.15">
      <c r="E1025" s="68"/>
      <c r="G1025" s="68"/>
      <c r="I1025" s="149"/>
      <c r="J1025" s="194"/>
    </row>
    <row r="1026" spans="5:10" s="112" customFormat="1" ht="19.5" customHeight="1" x14ac:dyDescent="0.15">
      <c r="E1026" s="68"/>
      <c r="G1026" s="68"/>
      <c r="I1026" s="149"/>
      <c r="J1026" s="194"/>
    </row>
    <row r="1027" spans="5:10" s="112" customFormat="1" ht="19.5" customHeight="1" x14ac:dyDescent="0.15">
      <c r="E1027" s="68"/>
      <c r="G1027" s="68"/>
      <c r="I1027" s="149"/>
      <c r="J1027" s="194"/>
    </row>
    <row r="1028" spans="5:10" s="112" customFormat="1" ht="19.5" customHeight="1" x14ac:dyDescent="0.15">
      <c r="E1028" s="68"/>
      <c r="G1028" s="68"/>
      <c r="I1028" s="149"/>
      <c r="J1028" s="194"/>
    </row>
    <row r="1029" spans="5:10" s="112" customFormat="1" ht="19.5" customHeight="1" x14ac:dyDescent="0.15">
      <c r="E1029" s="68"/>
      <c r="G1029" s="68"/>
      <c r="I1029" s="149"/>
      <c r="J1029" s="194"/>
    </row>
    <row r="1030" spans="5:10" s="112" customFormat="1" ht="19.5" customHeight="1" x14ac:dyDescent="0.15">
      <c r="E1030" s="68"/>
      <c r="G1030" s="68"/>
      <c r="I1030" s="149"/>
      <c r="J1030" s="194"/>
    </row>
    <row r="1031" spans="5:10" s="112" customFormat="1" ht="19.5" customHeight="1" x14ac:dyDescent="0.15">
      <c r="E1031" s="68"/>
      <c r="G1031" s="68"/>
      <c r="I1031" s="149"/>
      <c r="J1031" s="194"/>
    </row>
    <row r="1032" spans="5:10" s="112" customFormat="1" ht="19.5" customHeight="1" x14ac:dyDescent="0.15">
      <c r="E1032" s="68"/>
      <c r="G1032" s="68"/>
      <c r="I1032" s="149"/>
      <c r="J1032" s="194"/>
    </row>
    <row r="1033" spans="5:10" s="112" customFormat="1" ht="19.5" customHeight="1" x14ac:dyDescent="0.15">
      <c r="E1033" s="68"/>
      <c r="G1033" s="68"/>
      <c r="I1033" s="149"/>
      <c r="J1033" s="194"/>
    </row>
    <row r="1034" spans="5:10" s="112" customFormat="1" ht="19.5" customHeight="1" x14ac:dyDescent="0.15">
      <c r="E1034" s="68"/>
      <c r="G1034" s="68"/>
      <c r="I1034" s="149"/>
      <c r="J1034" s="194"/>
    </row>
    <row r="1035" spans="5:10" s="112" customFormat="1" ht="19.5" customHeight="1" x14ac:dyDescent="0.15">
      <c r="E1035" s="68"/>
      <c r="G1035" s="68"/>
      <c r="I1035" s="149"/>
      <c r="J1035" s="194"/>
    </row>
    <row r="1036" spans="5:10" s="112" customFormat="1" ht="19.5" customHeight="1" x14ac:dyDescent="0.15">
      <c r="E1036" s="68"/>
      <c r="G1036" s="68"/>
      <c r="I1036" s="149"/>
      <c r="J1036" s="194"/>
    </row>
    <row r="1037" spans="5:10" s="112" customFormat="1" ht="19.5" customHeight="1" x14ac:dyDescent="0.15">
      <c r="E1037" s="68"/>
      <c r="G1037" s="68"/>
      <c r="I1037" s="149"/>
      <c r="J1037" s="194"/>
    </row>
    <row r="1038" spans="5:10" s="112" customFormat="1" ht="19.5" customHeight="1" x14ac:dyDescent="0.15">
      <c r="E1038" s="68"/>
      <c r="G1038" s="68"/>
      <c r="I1038" s="149"/>
      <c r="J1038" s="194"/>
    </row>
    <row r="1039" spans="5:10" s="112" customFormat="1" ht="19.5" customHeight="1" x14ac:dyDescent="0.15">
      <c r="E1039" s="68"/>
      <c r="G1039" s="68"/>
      <c r="I1039" s="149"/>
      <c r="J1039" s="194"/>
    </row>
    <row r="1040" spans="5:10" s="112" customFormat="1" ht="19.5" customHeight="1" x14ac:dyDescent="0.15">
      <c r="E1040" s="68"/>
      <c r="G1040" s="68"/>
      <c r="I1040" s="149"/>
      <c r="J1040" s="194"/>
    </row>
    <row r="1041" spans="5:10" s="112" customFormat="1" ht="19.5" customHeight="1" x14ac:dyDescent="0.15">
      <c r="E1041" s="68"/>
      <c r="G1041" s="68"/>
      <c r="I1041" s="149"/>
      <c r="J1041" s="194"/>
    </row>
    <row r="1042" spans="5:10" s="112" customFormat="1" ht="19.5" customHeight="1" x14ac:dyDescent="0.15">
      <c r="E1042" s="68"/>
      <c r="G1042" s="68"/>
      <c r="I1042" s="149"/>
      <c r="J1042" s="194"/>
    </row>
    <row r="1043" spans="5:10" s="112" customFormat="1" ht="19.5" customHeight="1" x14ac:dyDescent="0.15">
      <c r="E1043" s="68"/>
      <c r="G1043" s="68"/>
      <c r="I1043" s="149"/>
      <c r="J1043" s="194"/>
    </row>
    <row r="1044" spans="5:10" s="112" customFormat="1" ht="19.5" customHeight="1" x14ac:dyDescent="0.15">
      <c r="E1044" s="68"/>
      <c r="G1044" s="68"/>
      <c r="I1044" s="149"/>
      <c r="J1044" s="194"/>
    </row>
    <row r="1045" spans="5:10" s="112" customFormat="1" ht="19.5" customHeight="1" x14ac:dyDescent="0.15">
      <c r="E1045" s="68"/>
      <c r="G1045" s="68"/>
      <c r="I1045" s="149"/>
      <c r="J1045" s="194"/>
    </row>
    <row r="1046" spans="5:10" s="112" customFormat="1" ht="19.5" customHeight="1" x14ac:dyDescent="0.15">
      <c r="E1046" s="68"/>
      <c r="G1046" s="68"/>
      <c r="I1046" s="149"/>
      <c r="J1046" s="194"/>
    </row>
    <row r="1047" spans="5:10" s="112" customFormat="1" ht="19.5" customHeight="1" x14ac:dyDescent="0.15">
      <c r="E1047" s="68"/>
      <c r="G1047" s="68"/>
      <c r="I1047" s="149"/>
      <c r="J1047" s="194"/>
    </row>
    <row r="1048" spans="5:10" s="112" customFormat="1" ht="19.5" customHeight="1" x14ac:dyDescent="0.15">
      <c r="E1048" s="68"/>
      <c r="G1048" s="68"/>
      <c r="I1048" s="149"/>
      <c r="J1048" s="194"/>
    </row>
    <row r="1049" spans="5:10" s="112" customFormat="1" ht="19.5" customHeight="1" x14ac:dyDescent="0.15">
      <c r="E1049" s="68"/>
      <c r="G1049" s="68"/>
      <c r="I1049" s="149"/>
      <c r="J1049" s="194"/>
    </row>
    <row r="1050" spans="5:10" s="112" customFormat="1" ht="19.5" customHeight="1" x14ac:dyDescent="0.15">
      <c r="E1050" s="68"/>
      <c r="G1050" s="68"/>
      <c r="I1050" s="149"/>
      <c r="J1050" s="194"/>
    </row>
    <row r="1051" spans="5:10" s="112" customFormat="1" ht="19.5" customHeight="1" x14ac:dyDescent="0.15">
      <c r="E1051" s="68"/>
      <c r="G1051" s="68"/>
      <c r="I1051" s="149"/>
      <c r="J1051" s="194"/>
    </row>
    <row r="1052" spans="5:10" s="112" customFormat="1" ht="19.5" customHeight="1" x14ac:dyDescent="0.15">
      <c r="E1052" s="68"/>
      <c r="G1052" s="68"/>
      <c r="I1052" s="149"/>
      <c r="J1052" s="194"/>
    </row>
    <row r="1053" spans="5:10" s="112" customFormat="1" ht="19.5" customHeight="1" x14ac:dyDescent="0.15">
      <c r="E1053" s="68"/>
      <c r="G1053" s="68"/>
      <c r="I1053" s="149"/>
      <c r="J1053" s="194"/>
    </row>
    <row r="1054" spans="5:10" s="112" customFormat="1" ht="19.5" customHeight="1" x14ac:dyDescent="0.15">
      <c r="E1054" s="68"/>
      <c r="G1054" s="68"/>
      <c r="I1054" s="149"/>
      <c r="J1054" s="194"/>
    </row>
    <row r="1055" spans="5:10" s="112" customFormat="1" ht="19.5" customHeight="1" x14ac:dyDescent="0.15">
      <c r="E1055" s="68"/>
      <c r="G1055" s="68"/>
      <c r="I1055" s="149"/>
      <c r="J1055" s="194"/>
    </row>
    <row r="1056" spans="5:10" s="112" customFormat="1" ht="19.5" customHeight="1" x14ac:dyDescent="0.15">
      <c r="E1056" s="68"/>
      <c r="G1056" s="68"/>
      <c r="I1056" s="149"/>
      <c r="J1056" s="194"/>
    </row>
    <row r="1057" spans="5:10" s="112" customFormat="1" ht="19.5" customHeight="1" x14ac:dyDescent="0.15">
      <c r="E1057" s="68"/>
      <c r="G1057" s="68"/>
      <c r="I1057" s="149"/>
      <c r="J1057" s="194"/>
    </row>
    <row r="1058" spans="5:10" s="112" customFormat="1" ht="19.5" customHeight="1" x14ac:dyDescent="0.15">
      <c r="E1058" s="68"/>
      <c r="G1058" s="68"/>
      <c r="I1058" s="149"/>
      <c r="J1058" s="194"/>
    </row>
    <row r="1059" spans="5:10" s="112" customFormat="1" ht="19.5" customHeight="1" x14ac:dyDescent="0.15">
      <c r="E1059" s="68"/>
      <c r="G1059" s="68"/>
      <c r="I1059" s="149"/>
      <c r="J1059" s="194"/>
    </row>
    <row r="1060" spans="5:10" s="112" customFormat="1" ht="19.5" customHeight="1" x14ac:dyDescent="0.15">
      <c r="E1060" s="68"/>
      <c r="G1060" s="68"/>
      <c r="I1060" s="149"/>
      <c r="J1060" s="194"/>
    </row>
    <row r="1061" spans="5:10" s="112" customFormat="1" ht="19.5" customHeight="1" x14ac:dyDescent="0.15">
      <c r="E1061" s="68"/>
      <c r="G1061" s="68"/>
      <c r="I1061" s="149"/>
      <c r="J1061" s="194"/>
    </row>
    <row r="1062" spans="5:10" s="112" customFormat="1" ht="19.5" customHeight="1" x14ac:dyDescent="0.15">
      <c r="E1062" s="68"/>
      <c r="G1062" s="68"/>
      <c r="I1062" s="149"/>
      <c r="J1062" s="194"/>
    </row>
    <row r="1063" spans="5:10" s="112" customFormat="1" ht="19.5" customHeight="1" x14ac:dyDescent="0.15">
      <c r="E1063" s="68"/>
      <c r="G1063" s="68"/>
      <c r="I1063" s="149"/>
      <c r="J1063" s="194"/>
    </row>
    <row r="1064" spans="5:10" s="112" customFormat="1" ht="19.5" customHeight="1" x14ac:dyDescent="0.15">
      <c r="E1064" s="68"/>
      <c r="G1064" s="68"/>
      <c r="I1064" s="149"/>
      <c r="J1064" s="194"/>
    </row>
    <row r="1065" spans="5:10" s="112" customFormat="1" ht="19.5" customHeight="1" x14ac:dyDescent="0.15">
      <c r="E1065" s="68"/>
      <c r="G1065" s="68"/>
      <c r="I1065" s="149"/>
      <c r="J1065" s="194"/>
    </row>
    <row r="1066" spans="5:10" s="112" customFormat="1" ht="19.5" customHeight="1" x14ac:dyDescent="0.15">
      <c r="E1066" s="68"/>
      <c r="G1066" s="68"/>
      <c r="I1066" s="149"/>
      <c r="J1066" s="194"/>
    </row>
    <row r="1067" spans="5:10" s="112" customFormat="1" ht="19.5" customHeight="1" x14ac:dyDescent="0.15">
      <c r="E1067" s="68"/>
      <c r="G1067" s="68"/>
      <c r="I1067" s="149"/>
      <c r="J1067" s="194"/>
    </row>
    <row r="1068" spans="5:10" s="112" customFormat="1" ht="19.5" customHeight="1" x14ac:dyDescent="0.15">
      <c r="E1068" s="68"/>
      <c r="G1068" s="68"/>
      <c r="I1068" s="149"/>
      <c r="J1068" s="194"/>
    </row>
    <row r="1069" spans="5:10" s="112" customFormat="1" ht="19.5" customHeight="1" x14ac:dyDescent="0.15">
      <c r="E1069" s="68"/>
      <c r="G1069" s="68"/>
      <c r="I1069" s="149"/>
      <c r="J1069" s="194"/>
    </row>
    <row r="1070" spans="5:10" s="112" customFormat="1" ht="19.5" customHeight="1" x14ac:dyDescent="0.15">
      <c r="E1070" s="68"/>
      <c r="G1070" s="68"/>
      <c r="I1070" s="149"/>
      <c r="J1070" s="194"/>
    </row>
    <row r="1071" spans="5:10" s="112" customFormat="1" ht="19.5" customHeight="1" x14ac:dyDescent="0.15">
      <c r="E1071" s="68"/>
      <c r="G1071" s="68"/>
      <c r="I1071" s="149"/>
      <c r="J1071" s="194"/>
    </row>
    <row r="1072" spans="5:10" s="112" customFormat="1" ht="19.5" customHeight="1" x14ac:dyDescent="0.15">
      <c r="E1072" s="68"/>
      <c r="G1072" s="68"/>
      <c r="I1072" s="149"/>
      <c r="J1072" s="194"/>
    </row>
    <row r="1073" spans="5:10" s="112" customFormat="1" ht="19.5" customHeight="1" x14ac:dyDescent="0.15">
      <c r="E1073" s="68"/>
      <c r="G1073" s="68"/>
      <c r="I1073" s="149"/>
      <c r="J1073" s="194"/>
    </row>
    <row r="1074" spans="5:10" s="112" customFormat="1" ht="19.5" customHeight="1" x14ac:dyDescent="0.15">
      <c r="E1074" s="68"/>
      <c r="G1074" s="68"/>
      <c r="I1074" s="149"/>
      <c r="J1074" s="194"/>
    </row>
    <row r="1075" spans="5:10" s="112" customFormat="1" ht="19.5" customHeight="1" x14ac:dyDescent="0.15">
      <c r="E1075" s="68"/>
      <c r="G1075" s="68"/>
      <c r="I1075" s="149"/>
      <c r="J1075" s="194"/>
    </row>
    <row r="1076" spans="5:10" s="112" customFormat="1" ht="19.5" customHeight="1" x14ac:dyDescent="0.15">
      <c r="E1076" s="68"/>
      <c r="G1076" s="68"/>
      <c r="I1076" s="149"/>
      <c r="J1076" s="194"/>
    </row>
    <row r="1077" spans="5:10" s="112" customFormat="1" ht="19.5" customHeight="1" x14ac:dyDescent="0.15">
      <c r="E1077" s="68"/>
      <c r="G1077" s="68"/>
      <c r="I1077" s="149"/>
      <c r="J1077" s="194"/>
    </row>
    <row r="1078" spans="5:10" s="112" customFormat="1" ht="19.5" customHeight="1" x14ac:dyDescent="0.15">
      <c r="E1078" s="68"/>
      <c r="G1078" s="68"/>
      <c r="I1078" s="149"/>
      <c r="J1078" s="194"/>
    </row>
    <row r="1079" spans="5:10" s="112" customFormat="1" ht="19.5" customHeight="1" x14ac:dyDescent="0.15">
      <c r="E1079" s="68"/>
      <c r="G1079" s="68"/>
      <c r="I1079" s="149"/>
      <c r="J1079" s="194"/>
    </row>
    <row r="1080" spans="5:10" s="112" customFormat="1" ht="19.5" customHeight="1" x14ac:dyDescent="0.15">
      <c r="E1080" s="68"/>
      <c r="G1080" s="68"/>
      <c r="I1080" s="149"/>
      <c r="J1080" s="194"/>
    </row>
    <row r="1081" spans="5:10" s="112" customFormat="1" ht="19.5" customHeight="1" x14ac:dyDescent="0.15">
      <c r="E1081" s="68"/>
      <c r="G1081" s="68"/>
      <c r="I1081" s="149"/>
      <c r="J1081" s="194"/>
    </row>
    <row r="1082" spans="5:10" s="112" customFormat="1" ht="19.5" customHeight="1" x14ac:dyDescent="0.15">
      <c r="E1082" s="68"/>
      <c r="G1082" s="68"/>
      <c r="I1082" s="149"/>
      <c r="J1082" s="194"/>
    </row>
    <row r="1083" spans="5:10" s="112" customFormat="1" ht="19.5" customHeight="1" x14ac:dyDescent="0.15">
      <c r="E1083" s="68"/>
      <c r="G1083" s="68"/>
      <c r="I1083" s="149"/>
      <c r="J1083" s="194"/>
    </row>
    <row r="1084" spans="5:10" s="112" customFormat="1" ht="19.5" customHeight="1" x14ac:dyDescent="0.15">
      <c r="E1084" s="68"/>
      <c r="G1084" s="68"/>
      <c r="I1084" s="149"/>
      <c r="J1084" s="194"/>
    </row>
    <row r="1085" spans="5:10" s="112" customFormat="1" ht="19.5" customHeight="1" x14ac:dyDescent="0.15">
      <c r="E1085" s="68"/>
      <c r="G1085" s="68"/>
      <c r="I1085" s="149"/>
      <c r="J1085" s="194"/>
    </row>
    <row r="1086" spans="5:10" s="112" customFormat="1" ht="19.5" customHeight="1" x14ac:dyDescent="0.15">
      <c r="E1086" s="68"/>
      <c r="G1086" s="68"/>
      <c r="I1086" s="149"/>
      <c r="J1086" s="194"/>
    </row>
    <row r="1087" spans="5:10" s="112" customFormat="1" ht="19.5" customHeight="1" x14ac:dyDescent="0.15">
      <c r="E1087" s="68"/>
      <c r="G1087" s="68"/>
      <c r="I1087" s="149"/>
      <c r="J1087" s="194"/>
    </row>
    <row r="1088" spans="5:10" s="112" customFormat="1" ht="19.5" customHeight="1" x14ac:dyDescent="0.15">
      <c r="E1088" s="68"/>
      <c r="G1088" s="68"/>
      <c r="I1088" s="149"/>
      <c r="J1088" s="194"/>
    </row>
    <row r="1089" spans="5:10" s="112" customFormat="1" ht="19.5" customHeight="1" x14ac:dyDescent="0.15">
      <c r="E1089" s="68"/>
      <c r="G1089" s="68"/>
      <c r="I1089" s="149"/>
      <c r="J1089" s="194"/>
    </row>
    <row r="1090" spans="5:10" s="112" customFormat="1" ht="19.5" customHeight="1" x14ac:dyDescent="0.15">
      <c r="E1090" s="68"/>
      <c r="G1090" s="68"/>
      <c r="I1090" s="149"/>
      <c r="J1090" s="194"/>
    </row>
    <row r="1091" spans="5:10" s="112" customFormat="1" ht="19.5" customHeight="1" x14ac:dyDescent="0.15">
      <c r="E1091" s="68"/>
      <c r="G1091" s="68"/>
      <c r="I1091" s="149"/>
      <c r="J1091" s="194"/>
    </row>
    <row r="1092" spans="5:10" s="112" customFormat="1" ht="19.5" customHeight="1" x14ac:dyDescent="0.15">
      <c r="E1092" s="68"/>
      <c r="G1092" s="68"/>
      <c r="I1092" s="149"/>
      <c r="J1092" s="194"/>
    </row>
    <row r="1093" spans="5:10" s="112" customFormat="1" ht="19.5" customHeight="1" x14ac:dyDescent="0.15">
      <c r="E1093" s="68"/>
      <c r="G1093" s="68"/>
      <c r="I1093" s="149"/>
      <c r="J1093" s="194"/>
    </row>
    <row r="1094" spans="5:10" s="112" customFormat="1" ht="19.5" customHeight="1" x14ac:dyDescent="0.15">
      <c r="E1094" s="68"/>
      <c r="G1094" s="68"/>
      <c r="I1094" s="149"/>
      <c r="J1094" s="194"/>
    </row>
    <row r="1095" spans="5:10" s="112" customFormat="1" ht="19.5" customHeight="1" x14ac:dyDescent="0.15">
      <c r="E1095" s="68"/>
      <c r="G1095" s="68"/>
      <c r="I1095" s="149"/>
      <c r="J1095" s="194"/>
    </row>
    <row r="1096" spans="5:10" s="112" customFormat="1" ht="19.5" customHeight="1" x14ac:dyDescent="0.15">
      <c r="E1096" s="68"/>
      <c r="G1096" s="68"/>
      <c r="I1096" s="149"/>
      <c r="J1096" s="194"/>
    </row>
    <row r="1097" spans="5:10" s="112" customFormat="1" ht="19.5" customHeight="1" x14ac:dyDescent="0.15">
      <c r="E1097" s="68"/>
      <c r="G1097" s="68"/>
      <c r="I1097" s="149"/>
      <c r="J1097" s="194"/>
    </row>
    <row r="1098" spans="5:10" s="112" customFormat="1" ht="19.5" customHeight="1" x14ac:dyDescent="0.15">
      <c r="E1098" s="68"/>
      <c r="G1098" s="68"/>
      <c r="I1098" s="149"/>
      <c r="J1098" s="194"/>
    </row>
    <row r="1099" spans="5:10" s="112" customFormat="1" ht="19.5" customHeight="1" x14ac:dyDescent="0.15">
      <c r="E1099" s="68"/>
      <c r="G1099" s="68"/>
      <c r="I1099" s="149"/>
      <c r="J1099" s="194"/>
    </row>
    <row r="1100" spans="5:10" s="112" customFormat="1" ht="19.5" customHeight="1" x14ac:dyDescent="0.15">
      <c r="E1100" s="68"/>
      <c r="G1100" s="68"/>
      <c r="I1100" s="149"/>
      <c r="J1100" s="194"/>
    </row>
    <row r="1101" spans="5:10" s="112" customFormat="1" ht="19.5" customHeight="1" x14ac:dyDescent="0.15">
      <c r="E1101" s="68"/>
      <c r="G1101" s="68"/>
      <c r="I1101" s="149"/>
      <c r="J1101" s="194"/>
    </row>
    <row r="1102" spans="5:10" s="112" customFormat="1" ht="19.5" customHeight="1" x14ac:dyDescent="0.15">
      <c r="E1102" s="68"/>
      <c r="G1102" s="68"/>
      <c r="I1102" s="149"/>
      <c r="J1102" s="194"/>
    </row>
    <row r="1103" spans="5:10" s="112" customFormat="1" ht="19.5" customHeight="1" x14ac:dyDescent="0.15">
      <c r="E1103" s="68"/>
      <c r="G1103" s="68"/>
      <c r="I1103" s="149"/>
      <c r="J1103" s="194"/>
    </row>
    <row r="1104" spans="5:10" s="112" customFormat="1" ht="19.5" customHeight="1" x14ac:dyDescent="0.15">
      <c r="E1104" s="68"/>
      <c r="G1104" s="68"/>
      <c r="I1104" s="149"/>
      <c r="J1104" s="194"/>
    </row>
    <row r="1105" spans="5:10" s="112" customFormat="1" ht="19.5" customHeight="1" x14ac:dyDescent="0.15">
      <c r="E1105" s="68"/>
      <c r="G1105" s="68"/>
      <c r="I1105" s="149"/>
      <c r="J1105" s="194"/>
    </row>
    <row r="1106" spans="5:10" s="112" customFormat="1" ht="19.5" customHeight="1" x14ac:dyDescent="0.15">
      <c r="E1106" s="68"/>
      <c r="G1106" s="68"/>
      <c r="I1106" s="149"/>
      <c r="J1106" s="194"/>
    </row>
    <row r="1107" spans="5:10" s="112" customFormat="1" ht="19.5" customHeight="1" x14ac:dyDescent="0.15">
      <c r="E1107" s="68"/>
      <c r="G1107" s="68"/>
      <c r="I1107" s="149"/>
      <c r="J1107" s="194"/>
    </row>
    <row r="1108" spans="5:10" s="112" customFormat="1" ht="19.5" customHeight="1" x14ac:dyDescent="0.15">
      <c r="E1108" s="68"/>
      <c r="G1108" s="68"/>
      <c r="I1108" s="149"/>
      <c r="J1108" s="194"/>
    </row>
    <row r="1109" spans="5:10" s="112" customFormat="1" ht="19.5" customHeight="1" x14ac:dyDescent="0.15">
      <c r="E1109" s="68"/>
      <c r="G1109" s="68"/>
      <c r="I1109" s="149"/>
      <c r="J1109" s="194"/>
    </row>
    <row r="1110" spans="5:10" s="112" customFormat="1" ht="19.5" customHeight="1" x14ac:dyDescent="0.15">
      <c r="E1110" s="68"/>
      <c r="G1110" s="68"/>
      <c r="I1110" s="149"/>
      <c r="J1110" s="194"/>
    </row>
    <row r="1111" spans="5:10" s="112" customFormat="1" ht="19.5" customHeight="1" x14ac:dyDescent="0.15">
      <c r="E1111" s="68"/>
      <c r="G1111" s="68"/>
      <c r="I1111" s="149"/>
      <c r="J1111" s="194"/>
    </row>
    <row r="1112" spans="5:10" s="112" customFormat="1" ht="19.5" customHeight="1" x14ac:dyDescent="0.15">
      <c r="E1112" s="68"/>
      <c r="G1112" s="68"/>
      <c r="I1112" s="149"/>
      <c r="J1112" s="194"/>
    </row>
    <row r="1113" spans="5:10" s="112" customFormat="1" ht="19.5" customHeight="1" x14ac:dyDescent="0.15">
      <c r="E1113" s="68"/>
      <c r="G1113" s="68"/>
      <c r="I1113" s="149"/>
      <c r="J1113" s="194"/>
    </row>
    <row r="1114" spans="5:10" s="112" customFormat="1" ht="19.5" customHeight="1" x14ac:dyDescent="0.15">
      <c r="E1114" s="68"/>
      <c r="G1114" s="68"/>
      <c r="I1114" s="149"/>
      <c r="J1114" s="194"/>
    </row>
    <row r="1115" spans="5:10" s="112" customFormat="1" ht="19.5" customHeight="1" x14ac:dyDescent="0.15">
      <c r="E1115" s="68"/>
      <c r="G1115" s="68"/>
      <c r="I1115" s="149"/>
      <c r="J1115" s="194"/>
    </row>
    <row r="1116" spans="5:10" s="112" customFormat="1" ht="19.5" customHeight="1" x14ac:dyDescent="0.15">
      <c r="E1116" s="68"/>
      <c r="G1116" s="68"/>
      <c r="I1116" s="149"/>
      <c r="J1116" s="194"/>
    </row>
    <row r="1117" spans="5:10" s="112" customFormat="1" ht="19.5" customHeight="1" x14ac:dyDescent="0.15">
      <c r="E1117" s="68"/>
      <c r="G1117" s="68"/>
      <c r="I1117" s="149"/>
      <c r="J1117" s="194"/>
    </row>
    <row r="1118" spans="5:10" s="112" customFormat="1" ht="19.5" customHeight="1" x14ac:dyDescent="0.15">
      <c r="E1118" s="68"/>
      <c r="G1118" s="68"/>
      <c r="I1118" s="149"/>
      <c r="J1118" s="194"/>
    </row>
    <row r="1119" spans="5:10" s="112" customFormat="1" ht="19.5" customHeight="1" x14ac:dyDescent="0.15">
      <c r="E1119" s="68"/>
      <c r="G1119" s="68"/>
      <c r="I1119" s="149"/>
      <c r="J1119" s="194"/>
    </row>
    <row r="1120" spans="5:10" s="112" customFormat="1" ht="19.5" customHeight="1" x14ac:dyDescent="0.15">
      <c r="E1120" s="68"/>
      <c r="G1120" s="68"/>
      <c r="I1120" s="149"/>
      <c r="J1120" s="194"/>
    </row>
    <row r="1121" spans="5:10" s="112" customFormat="1" ht="19.5" customHeight="1" x14ac:dyDescent="0.15">
      <c r="E1121" s="68"/>
      <c r="G1121" s="68"/>
      <c r="I1121" s="149"/>
      <c r="J1121" s="194"/>
    </row>
    <row r="1122" spans="5:10" s="112" customFormat="1" ht="19.5" customHeight="1" x14ac:dyDescent="0.15">
      <c r="E1122" s="68"/>
      <c r="G1122" s="68"/>
      <c r="I1122" s="149"/>
      <c r="J1122" s="194"/>
    </row>
    <row r="1123" spans="5:10" s="112" customFormat="1" ht="19.5" customHeight="1" x14ac:dyDescent="0.15">
      <c r="E1123" s="68"/>
      <c r="G1123" s="68"/>
      <c r="I1123" s="149"/>
      <c r="J1123" s="194"/>
    </row>
    <row r="1124" spans="5:10" s="112" customFormat="1" ht="19.5" customHeight="1" x14ac:dyDescent="0.15">
      <c r="E1124" s="68"/>
      <c r="G1124" s="68"/>
      <c r="I1124" s="149"/>
      <c r="J1124" s="194"/>
    </row>
    <row r="1125" spans="5:10" s="112" customFormat="1" ht="19.5" customHeight="1" x14ac:dyDescent="0.15">
      <c r="E1125" s="68"/>
      <c r="G1125" s="68"/>
      <c r="I1125" s="149"/>
      <c r="J1125" s="194"/>
    </row>
    <row r="1126" spans="5:10" s="112" customFormat="1" ht="19.5" customHeight="1" x14ac:dyDescent="0.15">
      <c r="E1126" s="68"/>
      <c r="G1126" s="68"/>
      <c r="I1126" s="149"/>
      <c r="J1126" s="194"/>
    </row>
    <row r="1127" spans="5:10" s="112" customFormat="1" ht="19.5" customHeight="1" x14ac:dyDescent="0.15">
      <c r="E1127" s="68"/>
      <c r="G1127" s="68"/>
      <c r="I1127" s="149"/>
      <c r="J1127" s="194"/>
    </row>
    <row r="1128" spans="5:10" s="112" customFormat="1" ht="19.5" customHeight="1" x14ac:dyDescent="0.15">
      <c r="E1128" s="68"/>
      <c r="G1128" s="68"/>
      <c r="I1128" s="149"/>
      <c r="J1128" s="194"/>
    </row>
    <row r="1129" spans="5:10" s="112" customFormat="1" ht="19.5" customHeight="1" x14ac:dyDescent="0.15">
      <c r="E1129" s="68"/>
      <c r="G1129" s="68"/>
      <c r="I1129" s="149"/>
      <c r="J1129" s="194"/>
    </row>
    <row r="1130" spans="5:10" s="112" customFormat="1" ht="19.5" customHeight="1" x14ac:dyDescent="0.15">
      <c r="E1130" s="68"/>
      <c r="G1130" s="68"/>
      <c r="I1130" s="149"/>
      <c r="J1130" s="194"/>
    </row>
    <row r="1131" spans="5:10" s="112" customFormat="1" ht="19.5" customHeight="1" x14ac:dyDescent="0.15">
      <c r="E1131" s="68"/>
      <c r="G1131" s="68"/>
      <c r="I1131" s="149"/>
      <c r="J1131" s="194"/>
    </row>
    <row r="1132" spans="5:10" s="112" customFormat="1" ht="19.5" customHeight="1" x14ac:dyDescent="0.15">
      <c r="E1132" s="68"/>
      <c r="G1132" s="68"/>
      <c r="I1132" s="149"/>
      <c r="J1132" s="194"/>
    </row>
    <row r="1133" spans="5:10" s="112" customFormat="1" ht="19.5" customHeight="1" x14ac:dyDescent="0.15">
      <c r="E1133" s="68"/>
      <c r="G1133" s="68"/>
      <c r="I1133" s="149"/>
      <c r="J1133" s="194"/>
    </row>
    <row r="1134" spans="5:10" s="112" customFormat="1" ht="19.5" customHeight="1" x14ac:dyDescent="0.15">
      <c r="E1134" s="68"/>
      <c r="G1134" s="68"/>
      <c r="I1134" s="149"/>
      <c r="J1134" s="194"/>
    </row>
    <row r="1135" spans="5:10" s="112" customFormat="1" ht="19.5" customHeight="1" x14ac:dyDescent="0.15">
      <c r="E1135" s="68"/>
      <c r="G1135" s="68"/>
      <c r="I1135" s="149"/>
      <c r="J1135" s="194"/>
    </row>
    <row r="1136" spans="5:10" s="112" customFormat="1" ht="19.5" customHeight="1" x14ac:dyDescent="0.15">
      <c r="E1136" s="68"/>
      <c r="G1136" s="68"/>
      <c r="I1136" s="149"/>
      <c r="J1136" s="194"/>
    </row>
    <row r="1137" spans="5:10" s="112" customFormat="1" ht="19.5" customHeight="1" x14ac:dyDescent="0.15">
      <c r="E1137" s="68"/>
      <c r="G1137" s="68"/>
      <c r="I1137" s="149"/>
      <c r="J1137" s="194"/>
    </row>
    <row r="1138" spans="5:10" s="112" customFormat="1" ht="19.5" customHeight="1" x14ac:dyDescent="0.15">
      <c r="E1138" s="68"/>
      <c r="G1138" s="68"/>
      <c r="I1138" s="149"/>
      <c r="J1138" s="194"/>
    </row>
    <row r="1139" spans="5:10" s="112" customFormat="1" ht="19.5" customHeight="1" x14ac:dyDescent="0.15">
      <c r="E1139" s="68"/>
      <c r="G1139" s="68"/>
      <c r="I1139" s="149"/>
      <c r="J1139" s="194"/>
    </row>
    <row r="1140" spans="5:10" s="112" customFormat="1" ht="19.5" customHeight="1" x14ac:dyDescent="0.15">
      <c r="E1140" s="68"/>
      <c r="G1140" s="68"/>
      <c r="I1140" s="149"/>
      <c r="J1140" s="194"/>
    </row>
    <row r="1141" spans="5:10" s="112" customFormat="1" ht="19.5" customHeight="1" x14ac:dyDescent="0.15">
      <c r="E1141" s="68"/>
      <c r="G1141" s="68"/>
      <c r="I1141" s="149"/>
      <c r="J1141" s="194"/>
    </row>
    <row r="1142" spans="5:10" s="112" customFormat="1" ht="19.5" customHeight="1" x14ac:dyDescent="0.15">
      <c r="E1142" s="68"/>
      <c r="G1142" s="68"/>
      <c r="I1142" s="149"/>
      <c r="J1142" s="194"/>
    </row>
    <row r="1143" spans="5:10" s="112" customFormat="1" ht="19.5" customHeight="1" x14ac:dyDescent="0.15">
      <c r="E1143" s="68"/>
      <c r="G1143" s="68"/>
      <c r="I1143" s="149"/>
      <c r="J1143" s="194"/>
    </row>
    <row r="1144" spans="5:10" s="112" customFormat="1" ht="19.5" customHeight="1" x14ac:dyDescent="0.15">
      <c r="E1144" s="68"/>
      <c r="G1144" s="68"/>
      <c r="I1144" s="149"/>
      <c r="J1144" s="194"/>
    </row>
    <row r="1145" spans="5:10" s="112" customFormat="1" ht="19.5" customHeight="1" x14ac:dyDescent="0.15">
      <c r="E1145" s="68"/>
      <c r="G1145" s="68"/>
      <c r="I1145" s="149"/>
      <c r="J1145" s="194"/>
    </row>
    <row r="1146" spans="5:10" s="112" customFormat="1" ht="19.5" customHeight="1" x14ac:dyDescent="0.15">
      <c r="E1146" s="68"/>
      <c r="G1146" s="68"/>
      <c r="I1146" s="149"/>
      <c r="J1146" s="194"/>
    </row>
    <row r="1147" spans="5:10" s="112" customFormat="1" ht="19.5" customHeight="1" x14ac:dyDescent="0.15">
      <c r="E1147" s="68"/>
      <c r="G1147" s="68"/>
      <c r="I1147" s="149"/>
      <c r="J1147" s="194"/>
    </row>
    <row r="1148" spans="5:10" s="112" customFormat="1" ht="19.5" customHeight="1" x14ac:dyDescent="0.15">
      <c r="E1148" s="68"/>
      <c r="G1148" s="68"/>
      <c r="I1148" s="149"/>
      <c r="J1148" s="194"/>
    </row>
    <row r="1149" spans="5:10" s="112" customFormat="1" ht="19.5" customHeight="1" x14ac:dyDescent="0.15">
      <c r="E1149" s="68"/>
      <c r="G1149" s="68"/>
      <c r="I1149" s="149"/>
      <c r="J1149" s="194"/>
    </row>
    <row r="1150" spans="5:10" s="112" customFormat="1" ht="19.5" customHeight="1" x14ac:dyDescent="0.15">
      <c r="E1150" s="68"/>
      <c r="G1150" s="68"/>
      <c r="I1150" s="149"/>
      <c r="J1150" s="194"/>
    </row>
    <row r="1151" spans="5:10" s="112" customFormat="1" ht="19.5" customHeight="1" x14ac:dyDescent="0.15">
      <c r="E1151" s="68"/>
      <c r="G1151" s="68"/>
      <c r="I1151" s="149"/>
      <c r="J1151" s="194"/>
    </row>
    <row r="1152" spans="5:10" s="112" customFormat="1" ht="19.5" customHeight="1" x14ac:dyDescent="0.15">
      <c r="E1152" s="68"/>
      <c r="G1152" s="68"/>
      <c r="I1152" s="149"/>
      <c r="J1152" s="194"/>
    </row>
    <row r="1153" spans="5:10" s="112" customFormat="1" ht="19.5" customHeight="1" x14ac:dyDescent="0.15">
      <c r="E1153" s="68"/>
      <c r="G1153" s="68"/>
      <c r="I1153" s="149"/>
      <c r="J1153" s="194"/>
    </row>
    <row r="1154" spans="5:10" s="112" customFormat="1" ht="19.5" customHeight="1" x14ac:dyDescent="0.15">
      <c r="E1154" s="68"/>
      <c r="G1154" s="68"/>
      <c r="I1154" s="149"/>
      <c r="J1154" s="194"/>
    </row>
    <row r="1155" spans="5:10" s="112" customFormat="1" ht="19.5" customHeight="1" x14ac:dyDescent="0.15">
      <c r="E1155" s="68"/>
      <c r="G1155" s="68"/>
      <c r="I1155" s="149"/>
      <c r="J1155" s="194"/>
    </row>
    <row r="1156" spans="5:10" s="112" customFormat="1" ht="19.5" customHeight="1" x14ac:dyDescent="0.15">
      <c r="E1156" s="68"/>
      <c r="G1156" s="68"/>
      <c r="I1156" s="149"/>
      <c r="J1156" s="194"/>
    </row>
    <row r="1157" spans="5:10" s="112" customFormat="1" ht="19.5" customHeight="1" x14ac:dyDescent="0.15">
      <c r="E1157" s="68"/>
      <c r="G1157" s="68"/>
      <c r="I1157" s="149"/>
      <c r="J1157" s="194"/>
    </row>
    <row r="1158" spans="5:10" s="112" customFormat="1" ht="19.5" customHeight="1" x14ac:dyDescent="0.15">
      <c r="E1158" s="68"/>
      <c r="G1158" s="68"/>
      <c r="I1158" s="149"/>
      <c r="J1158" s="194"/>
    </row>
    <row r="1159" spans="5:10" s="112" customFormat="1" ht="19.5" customHeight="1" x14ac:dyDescent="0.15">
      <c r="E1159" s="68"/>
      <c r="G1159" s="68"/>
      <c r="I1159" s="149"/>
      <c r="J1159" s="194"/>
    </row>
    <row r="1160" spans="5:10" s="112" customFormat="1" ht="19.5" customHeight="1" x14ac:dyDescent="0.15">
      <c r="E1160" s="68"/>
      <c r="G1160" s="68"/>
      <c r="I1160" s="149"/>
      <c r="J1160" s="194"/>
    </row>
    <row r="1161" spans="5:10" s="112" customFormat="1" ht="19.5" customHeight="1" x14ac:dyDescent="0.15">
      <c r="E1161" s="68"/>
      <c r="G1161" s="68"/>
      <c r="I1161" s="149"/>
      <c r="J1161" s="194"/>
    </row>
    <row r="1162" spans="5:10" s="112" customFormat="1" ht="19.5" customHeight="1" x14ac:dyDescent="0.15">
      <c r="E1162" s="68"/>
      <c r="G1162" s="68"/>
      <c r="I1162" s="149"/>
      <c r="J1162" s="194"/>
    </row>
    <row r="1163" spans="5:10" s="112" customFormat="1" ht="19.5" customHeight="1" x14ac:dyDescent="0.15">
      <c r="E1163" s="68"/>
      <c r="G1163" s="68"/>
      <c r="I1163" s="149"/>
      <c r="J1163" s="194"/>
    </row>
    <row r="1164" spans="5:10" s="112" customFormat="1" ht="19.5" customHeight="1" x14ac:dyDescent="0.15">
      <c r="E1164" s="68"/>
      <c r="G1164" s="68"/>
      <c r="I1164" s="149"/>
      <c r="J1164" s="194"/>
    </row>
    <row r="1165" spans="5:10" s="112" customFormat="1" ht="19.5" customHeight="1" x14ac:dyDescent="0.15">
      <c r="E1165" s="68"/>
      <c r="G1165" s="68"/>
      <c r="I1165" s="149"/>
      <c r="J1165" s="194"/>
    </row>
    <row r="1166" spans="5:10" s="112" customFormat="1" ht="19.5" customHeight="1" x14ac:dyDescent="0.15">
      <c r="E1166" s="68"/>
      <c r="G1166" s="68"/>
      <c r="I1166" s="149"/>
      <c r="J1166" s="194"/>
    </row>
    <row r="1167" spans="5:10" s="112" customFormat="1" ht="19.5" customHeight="1" x14ac:dyDescent="0.15">
      <c r="E1167" s="68"/>
      <c r="G1167" s="68"/>
      <c r="I1167" s="149"/>
      <c r="J1167" s="194"/>
    </row>
    <row r="1168" spans="5:10" s="112" customFormat="1" ht="19.5" customHeight="1" x14ac:dyDescent="0.15">
      <c r="E1168" s="68"/>
      <c r="G1168" s="68"/>
      <c r="I1168" s="149"/>
      <c r="J1168" s="194"/>
    </row>
    <row r="1169" spans="5:10" s="112" customFormat="1" ht="19.5" customHeight="1" x14ac:dyDescent="0.15">
      <c r="E1169" s="68"/>
      <c r="G1169" s="68"/>
      <c r="I1169" s="149"/>
      <c r="J1169" s="194"/>
    </row>
    <row r="1170" spans="5:10" s="112" customFormat="1" ht="19.5" customHeight="1" x14ac:dyDescent="0.15">
      <c r="E1170" s="68"/>
      <c r="G1170" s="68"/>
      <c r="I1170" s="149"/>
      <c r="J1170" s="194"/>
    </row>
    <row r="1171" spans="5:10" s="112" customFormat="1" ht="19.5" customHeight="1" x14ac:dyDescent="0.15">
      <c r="E1171" s="68"/>
      <c r="G1171" s="68"/>
      <c r="I1171" s="149"/>
      <c r="J1171" s="194"/>
    </row>
    <row r="1172" spans="5:10" s="112" customFormat="1" ht="19.5" customHeight="1" x14ac:dyDescent="0.15">
      <c r="E1172" s="68"/>
      <c r="G1172" s="68"/>
      <c r="I1172" s="149"/>
      <c r="J1172" s="194"/>
    </row>
    <row r="1173" spans="5:10" s="112" customFormat="1" ht="19.5" customHeight="1" x14ac:dyDescent="0.15">
      <c r="E1173" s="68"/>
      <c r="G1173" s="68"/>
      <c r="I1173" s="149"/>
      <c r="J1173" s="194"/>
    </row>
    <row r="1174" spans="5:10" s="112" customFormat="1" ht="19.5" customHeight="1" x14ac:dyDescent="0.15">
      <c r="E1174" s="68"/>
      <c r="G1174" s="68"/>
      <c r="I1174" s="149"/>
      <c r="J1174" s="194"/>
    </row>
    <row r="1175" spans="5:10" s="112" customFormat="1" ht="19.5" customHeight="1" x14ac:dyDescent="0.15">
      <c r="E1175" s="68"/>
      <c r="G1175" s="68"/>
      <c r="I1175" s="149"/>
      <c r="J1175" s="194"/>
    </row>
    <row r="1176" spans="5:10" s="112" customFormat="1" ht="19.5" customHeight="1" x14ac:dyDescent="0.15">
      <c r="E1176" s="68"/>
      <c r="G1176" s="68"/>
      <c r="I1176" s="149"/>
      <c r="J1176" s="194"/>
    </row>
    <row r="1177" spans="5:10" s="112" customFormat="1" ht="19.5" customHeight="1" x14ac:dyDescent="0.15">
      <c r="E1177" s="68"/>
      <c r="G1177" s="68"/>
      <c r="I1177" s="149"/>
      <c r="J1177" s="194"/>
    </row>
    <row r="1178" spans="5:10" s="112" customFormat="1" ht="19.5" customHeight="1" x14ac:dyDescent="0.15">
      <c r="E1178" s="68"/>
      <c r="G1178" s="68"/>
      <c r="I1178" s="149"/>
      <c r="J1178" s="194"/>
    </row>
    <row r="1179" spans="5:10" s="112" customFormat="1" ht="19.5" customHeight="1" x14ac:dyDescent="0.15">
      <c r="E1179" s="68"/>
      <c r="G1179" s="68"/>
      <c r="I1179" s="149"/>
      <c r="J1179" s="194"/>
    </row>
    <row r="1180" spans="5:10" s="112" customFormat="1" ht="19.5" customHeight="1" x14ac:dyDescent="0.15">
      <c r="E1180" s="68"/>
      <c r="G1180" s="68"/>
      <c r="I1180" s="149"/>
      <c r="J1180" s="194"/>
    </row>
    <row r="1181" spans="5:10" s="112" customFormat="1" ht="19.5" customHeight="1" x14ac:dyDescent="0.15">
      <c r="E1181" s="68"/>
      <c r="G1181" s="68"/>
      <c r="I1181" s="149"/>
      <c r="J1181" s="194"/>
    </row>
    <row r="1182" spans="5:10" s="112" customFormat="1" ht="19.5" customHeight="1" x14ac:dyDescent="0.15">
      <c r="E1182" s="68"/>
      <c r="G1182" s="68"/>
      <c r="I1182" s="149"/>
      <c r="J1182" s="194"/>
    </row>
    <row r="1183" spans="5:10" s="112" customFormat="1" ht="19.5" customHeight="1" x14ac:dyDescent="0.15">
      <c r="E1183" s="68"/>
      <c r="G1183" s="68"/>
      <c r="I1183" s="149"/>
      <c r="J1183" s="194"/>
    </row>
    <row r="1184" spans="5:10" s="112" customFormat="1" ht="19.5" customHeight="1" x14ac:dyDescent="0.15">
      <c r="E1184" s="68"/>
      <c r="G1184" s="68"/>
      <c r="I1184" s="149"/>
      <c r="J1184" s="194"/>
    </row>
    <row r="1185" spans="5:10" s="112" customFormat="1" ht="19.5" customHeight="1" x14ac:dyDescent="0.15">
      <c r="E1185" s="68"/>
      <c r="G1185" s="68"/>
      <c r="I1185" s="149"/>
      <c r="J1185" s="194"/>
    </row>
    <row r="1186" spans="5:10" s="112" customFormat="1" ht="19.5" customHeight="1" x14ac:dyDescent="0.15">
      <c r="E1186" s="68"/>
      <c r="G1186" s="68"/>
      <c r="I1186" s="149"/>
      <c r="J1186" s="194"/>
    </row>
    <row r="1187" spans="5:10" s="112" customFormat="1" ht="19.5" customHeight="1" x14ac:dyDescent="0.15">
      <c r="E1187" s="68"/>
      <c r="G1187" s="68"/>
      <c r="I1187" s="149"/>
      <c r="J1187" s="194"/>
    </row>
    <row r="1188" spans="5:10" s="112" customFormat="1" ht="19.5" customHeight="1" x14ac:dyDescent="0.15">
      <c r="E1188" s="68"/>
      <c r="G1188" s="68"/>
      <c r="I1188" s="149"/>
      <c r="J1188" s="194"/>
    </row>
    <row r="1189" spans="5:10" s="112" customFormat="1" ht="19.5" customHeight="1" x14ac:dyDescent="0.15">
      <c r="E1189" s="68"/>
      <c r="G1189" s="68"/>
      <c r="I1189" s="149"/>
      <c r="J1189" s="194"/>
    </row>
    <row r="1190" spans="5:10" s="112" customFormat="1" ht="19.5" customHeight="1" x14ac:dyDescent="0.15">
      <c r="E1190" s="68"/>
      <c r="G1190" s="68"/>
      <c r="I1190" s="149"/>
      <c r="J1190" s="194"/>
    </row>
    <row r="1191" spans="5:10" s="112" customFormat="1" ht="19.5" customHeight="1" x14ac:dyDescent="0.15">
      <c r="E1191" s="68"/>
      <c r="G1191" s="68"/>
      <c r="I1191" s="149"/>
      <c r="J1191" s="194"/>
    </row>
    <row r="1192" spans="5:10" s="112" customFormat="1" ht="19.5" customHeight="1" x14ac:dyDescent="0.15">
      <c r="E1192" s="68"/>
      <c r="G1192" s="68"/>
      <c r="I1192" s="149"/>
      <c r="J1192" s="194"/>
    </row>
    <row r="1193" spans="5:10" s="112" customFormat="1" ht="19.5" customHeight="1" x14ac:dyDescent="0.15">
      <c r="E1193" s="68"/>
      <c r="G1193" s="68"/>
      <c r="I1193" s="149"/>
      <c r="J1193" s="194"/>
    </row>
    <row r="1194" spans="5:10" s="112" customFormat="1" ht="19.5" customHeight="1" x14ac:dyDescent="0.15">
      <c r="E1194" s="68"/>
      <c r="G1194" s="68"/>
      <c r="I1194" s="149"/>
      <c r="J1194" s="194"/>
    </row>
    <row r="1195" spans="5:10" s="112" customFormat="1" ht="19.5" customHeight="1" x14ac:dyDescent="0.15">
      <c r="E1195" s="68"/>
      <c r="G1195" s="68"/>
      <c r="I1195" s="149"/>
      <c r="J1195" s="194"/>
    </row>
    <row r="1196" spans="5:10" s="112" customFormat="1" ht="19.5" customHeight="1" x14ac:dyDescent="0.15">
      <c r="E1196" s="68"/>
      <c r="G1196" s="68"/>
      <c r="I1196" s="149"/>
      <c r="J1196" s="194"/>
    </row>
    <row r="1197" spans="5:10" s="112" customFormat="1" ht="19.5" customHeight="1" x14ac:dyDescent="0.15">
      <c r="E1197" s="68"/>
      <c r="G1197" s="68"/>
      <c r="I1197" s="149"/>
      <c r="J1197" s="194"/>
    </row>
    <row r="1198" spans="5:10" s="112" customFormat="1" ht="19.5" customHeight="1" x14ac:dyDescent="0.15">
      <c r="E1198" s="68"/>
      <c r="G1198" s="68"/>
      <c r="I1198" s="149"/>
      <c r="J1198" s="194"/>
    </row>
    <row r="1199" spans="5:10" s="112" customFormat="1" ht="19.5" customHeight="1" x14ac:dyDescent="0.15">
      <c r="E1199" s="68"/>
      <c r="G1199" s="68"/>
      <c r="I1199" s="149"/>
      <c r="J1199" s="194"/>
    </row>
    <row r="1200" spans="5:10" s="112" customFormat="1" ht="19.5" customHeight="1" x14ac:dyDescent="0.15">
      <c r="E1200" s="68"/>
      <c r="G1200" s="68"/>
      <c r="I1200" s="149"/>
      <c r="J1200" s="194"/>
    </row>
    <row r="1201" spans="5:10" s="112" customFormat="1" ht="19.5" customHeight="1" x14ac:dyDescent="0.15">
      <c r="E1201" s="68"/>
      <c r="G1201" s="68"/>
      <c r="I1201" s="149"/>
      <c r="J1201" s="194"/>
    </row>
    <row r="1202" spans="5:10" s="112" customFormat="1" ht="19.5" customHeight="1" x14ac:dyDescent="0.15">
      <c r="E1202" s="68"/>
      <c r="G1202" s="68"/>
      <c r="I1202" s="149"/>
      <c r="J1202" s="194"/>
    </row>
    <row r="1203" spans="5:10" s="112" customFormat="1" ht="19.5" customHeight="1" x14ac:dyDescent="0.15">
      <c r="E1203" s="68"/>
      <c r="G1203" s="68"/>
      <c r="I1203" s="149"/>
      <c r="J1203" s="194"/>
    </row>
    <row r="1204" spans="5:10" s="112" customFormat="1" ht="19.5" customHeight="1" x14ac:dyDescent="0.15">
      <c r="E1204" s="68"/>
      <c r="G1204" s="68"/>
      <c r="I1204" s="149"/>
      <c r="J1204" s="194"/>
    </row>
    <row r="1205" spans="5:10" s="112" customFormat="1" ht="19.5" customHeight="1" x14ac:dyDescent="0.15">
      <c r="E1205" s="68"/>
      <c r="G1205" s="68"/>
      <c r="I1205" s="149"/>
      <c r="J1205" s="194"/>
    </row>
    <row r="1206" spans="5:10" s="112" customFormat="1" ht="19.5" customHeight="1" x14ac:dyDescent="0.15">
      <c r="E1206" s="68"/>
      <c r="G1206" s="68"/>
      <c r="I1206" s="149"/>
      <c r="J1206" s="194"/>
    </row>
    <row r="1207" spans="5:10" s="112" customFormat="1" ht="19.5" customHeight="1" x14ac:dyDescent="0.15">
      <c r="E1207" s="68"/>
      <c r="G1207" s="68"/>
      <c r="I1207" s="149"/>
      <c r="J1207" s="194"/>
    </row>
    <row r="1208" spans="5:10" s="112" customFormat="1" ht="19.5" customHeight="1" x14ac:dyDescent="0.15">
      <c r="E1208" s="68"/>
      <c r="G1208" s="68"/>
      <c r="I1208" s="149"/>
      <c r="J1208" s="194"/>
    </row>
    <row r="1209" spans="5:10" s="112" customFormat="1" ht="19.5" customHeight="1" x14ac:dyDescent="0.15">
      <c r="E1209" s="68"/>
      <c r="G1209" s="68"/>
      <c r="I1209" s="149"/>
      <c r="J1209" s="194"/>
    </row>
    <row r="1210" spans="5:10" s="112" customFormat="1" ht="19.5" customHeight="1" x14ac:dyDescent="0.15">
      <c r="E1210" s="68"/>
      <c r="G1210" s="68"/>
      <c r="I1210" s="149"/>
      <c r="J1210" s="194"/>
    </row>
    <row r="1211" spans="5:10" s="112" customFormat="1" ht="19.5" customHeight="1" x14ac:dyDescent="0.15">
      <c r="E1211" s="68"/>
      <c r="G1211" s="68"/>
      <c r="I1211" s="149"/>
      <c r="J1211" s="194"/>
    </row>
    <row r="1212" spans="5:10" s="112" customFormat="1" ht="19.5" customHeight="1" x14ac:dyDescent="0.15">
      <c r="E1212" s="68"/>
      <c r="G1212" s="68"/>
      <c r="I1212" s="149"/>
      <c r="J1212" s="194"/>
    </row>
    <row r="1213" spans="5:10" s="112" customFormat="1" ht="19.5" customHeight="1" x14ac:dyDescent="0.15">
      <c r="E1213" s="68"/>
      <c r="G1213" s="68"/>
      <c r="I1213" s="149"/>
      <c r="J1213" s="194"/>
    </row>
    <row r="1214" spans="5:10" s="112" customFormat="1" ht="19.5" customHeight="1" x14ac:dyDescent="0.15">
      <c r="E1214" s="68"/>
      <c r="G1214" s="68"/>
      <c r="I1214" s="149"/>
      <c r="J1214" s="194"/>
    </row>
    <row r="1215" spans="5:10" s="112" customFormat="1" ht="19.5" customHeight="1" x14ac:dyDescent="0.15">
      <c r="E1215" s="68"/>
      <c r="G1215" s="68"/>
      <c r="I1215" s="149"/>
      <c r="J1215" s="194"/>
    </row>
    <row r="1216" spans="5:10" s="112" customFormat="1" ht="19.5" customHeight="1" x14ac:dyDescent="0.15">
      <c r="E1216" s="68"/>
      <c r="G1216" s="68"/>
      <c r="I1216" s="149"/>
      <c r="J1216" s="194"/>
    </row>
    <row r="1217" spans="5:10" s="112" customFormat="1" ht="19.5" customHeight="1" x14ac:dyDescent="0.15">
      <c r="E1217" s="68"/>
      <c r="G1217" s="68"/>
      <c r="I1217" s="149"/>
      <c r="J1217" s="194"/>
    </row>
    <row r="1218" spans="5:10" s="112" customFormat="1" ht="19.5" customHeight="1" x14ac:dyDescent="0.15">
      <c r="E1218" s="68"/>
      <c r="G1218" s="68"/>
      <c r="I1218" s="149"/>
      <c r="J1218" s="194"/>
    </row>
    <row r="1219" spans="5:10" s="112" customFormat="1" ht="19.5" customHeight="1" x14ac:dyDescent="0.15">
      <c r="E1219" s="68"/>
      <c r="G1219" s="68"/>
      <c r="I1219" s="149"/>
      <c r="J1219" s="194"/>
    </row>
    <row r="1220" spans="5:10" s="112" customFormat="1" ht="19.5" customHeight="1" x14ac:dyDescent="0.15">
      <c r="E1220" s="68"/>
      <c r="G1220" s="68"/>
      <c r="I1220" s="149"/>
      <c r="J1220" s="194"/>
    </row>
    <row r="1221" spans="5:10" s="112" customFormat="1" ht="19.5" customHeight="1" x14ac:dyDescent="0.15">
      <c r="E1221" s="68"/>
      <c r="G1221" s="68"/>
      <c r="I1221" s="149"/>
      <c r="J1221" s="194"/>
    </row>
    <row r="1222" spans="5:10" s="112" customFormat="1" ht="19.5" customHeight="1" x14ac:dyDescent="0.15">
      <c r="E1222" s="68"/>
      <c r="G1222" s="68"/>
      <c r="I1222" s="149"/>
      <c r="J1222" s="194"/>
    </row>
    <row r="1223" spans="5:10" s="112" customFormat="1" ht="19.5" customHeight="1" x14ac:dyDescent="0.15">
      <c r="E1223" s="68"/>
      <c r="G1223" s="68"/>
      <c r="I1223" s="149"/>
      <c r="J1223" s="194"/>
    </row>
    <row r="1224" spans="5:10" s="112" customFormat="1" ht="19.5" customHeight="1" x14ac:dyDescent="0.15">
      <c r="E1224" s="68"/>
      <c r="G1224" s="68"/>
      <c r="I1224" s="149"/>
      <c r="J1224" s="194"/>
    </row>
    <row r="1225" spans="5:10" s="112" customFormat="1" ht="19.5" customHeight="1" x14ac:dyDescent="0.15">
      <c r="E1225" s="68"/>
      <c r="G1225" s="68"/>
      <c r="I1225" s="149"/>
      <c r="J1225" s="194"/>
    </row>
    <row r="1226" spans="5:10" s="112" customFormat="1" ht="19.5" customHeight="1" x14ac:dyDescent="0.15">
      <c r="E1226" s="68"/>
      <c r="G1226" s="68"/>
      <c r="I1226" s="149"/>
      <c r="J1226" s="194"/>
    </row>
    <row r="1227" spans="5:10" s="112" customFormat="1" ht="19.5" customHeight="1" x14ac:dyDescent="0.15">
      <c r="E1227" s="68"/>
      <c r="G1227" s="68"/>
      <c r="I1227" s="149"/>
      <c r="J1227" s="194"/>
    </row>
    <row r="1228" spans="5:10" s="112" customFormat="1" ht="19.5" customHeight="1" x14ac:dyDescent="0.15">
      <c r="E1228" s="68"/>
      <c r="G1228" s="68"/>
      <c r="I1228" s="149"/>
      <c r="J1228" s="194"/>
    </row>
    <row r="1229" spans="5:10" s="112" customFormat="1" ht="19.5" customHeight="1" x14ac:dyDescent="0.15">
      <c r="E1229" s="68"/>
      <c r="G1229" s="68"/>
      <c r="I1229" s="149"/>
      <c r="J1229" s="194"/>
    </row>
    <row r="1230" spans="5:10" s="112" customFormat="1" ht="19.5" customHeight="1" x14ac:dyDescent="0.15">
      <c r="E1230" s="68"/>
      <c r="G1230" s="68"/>
      <c r="I1230" s="149"/>
      <c r="J1230" s="194"/>
    </row>
    <row r="1231" spans="5:10" s="112" customFormat="1" ht="19.5" customHeight="1" x14ac:dyDescent="0.15">
      <c r="E1231" s="68"/>
      <c r="G1231" s="68"/>
      <c r="I1231" s="149"/>
      <c r="J1231" s="194"/>
    </row>
    <row r="1232" spans="5:10" s="112" customFormat="1" ht="19.5" customHeight="1" x14ac:dyDescent="0.15">
      <c r="E1232" s="68"/>
      <c r="G1232" s="68"/>
      <c r="I1232" s="149"/>
      <c r="J1232" s="194"/>
    </row>
    <row r="1233" spans="5:10" s="112" customFormat="1" ht="19.5" customHeight="1" x14ac:dyDescent="0.15">
      <c r="E1233" s="68"/>
      <c r="G1233" s="68"/>
      <c r="I1233" s="149"/>
      <c r="J1233" s="194"/>
    </row>
    <row r="1234" spans="5:10" s="112" customFormat="1" ht="19.5" customHeight="1" x14ac:dyDescent="0.15">
      <c r="E1234" s="68"/>
      <c r="G1234" s="68"/>
      <c r="I1234" s="149"/>
      <c r="J1234" s="194"/>
    </row>
    <row r="1235" spans="5:10" s="112" customFormat="1" ht="19.5" customHeight="1" x14ac:dyDescent="0.15">
      <c r="E1235" s="68"/>
      <c r="G1235" s="68"/>
      <c r="I1235" s="149"/>
      <c r="J1235" s="194"/>
    </row>
    <row r="1236" spans="5:10" s="112" customFormat="1" ht="19.5" customHeight="1" x14ac:dyDescent="0.15">
      <c r="E1236" s="68"/>
      <c r="G1236" s="68"/>
      <c r="I1236" s="149"/>
      <c r="J1236" s="194"/>
    </row>
    <row r="1237" spans="5:10" s="112" customFormat="1" ht="19.5" customHeight="1" x14ac:dyDescent="0.15">
      <c r="E1237" s="68"/>
      <c r="G1237" s="68"/>
      <c r="I1237" s="149"/>
      <c r="J1237" s="194"/>
    </row>
    <row r="1238" spans="5:10" s="112" customFormat="1" ht="19.5" customHeight="1" x14ac:dyDescent="0.15">
      <c r="E1238" s="68"/>
      <c r="G1238" s="68"/>
      <c r="I1238" s="149"/>
      <c r="J1238" s="194"/>
    </row>
    <row r="1239" spans="5:10" s="112" customFormat="1" ht="19.5" customHeight="1" x14ac:dyDescent="0.15">
      <c r="E1239" s="68"/>
      <c r="G1239" s="68"/>
      <c r="I1239" s="149"/>
      <c r="J1239" s="194"/>
    </row>
    <row r="1240" spans="5:10" s="112" customFormat="1" ht="19.5" customHeight="1" x14ac:dyDescent="0.15">
      <c r="E1240" s="68"/>
      <c r="G1240" s="68"/>
      <c r="I1240" s="149"/>
      <c r="J1240" s="194"/>
    </row>
    <row r="1241" spans="5:10" s="112" customFormat="1" ht="19.5" customHeight="1" x14ac:dyDescent="0.15">
      <c r="E1241" s="68"/>
      <c r="G1241" s="68"/>
      <c r="I1241" s="149"/>
      <c r="J1241" s="194"/>
    </row>
    <row r="1242" spans="5:10" s="112" customFormat="1" ht="19.5" customHeight="1" x14ac:dyDescent="0.15">
      <c r="E1242" s="68"/>
      <c r="G1242" s="68"/>
      <c r="I1242" s="149"/>
      <c r="J1242" s="194"/>
    </row>
    <row r="1243" spans="5:10" s="112" customFormat="1" ht="19.5" customHeight="1" x14ac:dyDescent="0.15">
      <c r="E1243" s="68"/>
      <c r="G1243" s="68"/>
      <c r="I1243" s="149"/>
      <c r="J1243" s="194"/>
    </row>
    <row r="1244" spans="5:10" s="112" customFormat="1" ht="19.5" customHeight="1" x14ac:dyDescent="0.15">
      <c r="E1244" s="68"/>
      <c r="G1244" s="68"/>
      <c r="I1244" s="149"/>
      <c r="J1244" s="194"/>
    </row>
    <row r="1245" spans="5:10" s="112" customFormat="1" ht="19.5" customHeight="1" x14ac:dyDescent="0.15">
      <c r="E1245" s="68"/>
      <c r="G1245" s="68"/>
      <c r="I1245" s="149"/>
      <c r="J1245" s="194"/>
    </row>
    <row r="1246" spans="5:10" s="112" customFormat="1" ht="19.5" customHeight="1" x14ac:dyDescent="0.15">
      <c r="E1246" s="68"/>
      <c r="G1246" s="68"/>
      <c r="I1246" s="149"/>
      <c r="J1246" s="194"/>
    </row>
    <row r="1247" spans="5:10" s="112" customFormat="1" ht="19.5" customHeight="1" x14ac:dyDescent="0.15">
      <c r="E1247" s="68"/>
      <c r="G1247" s="68"/>
      <c r="I1247" s="149"/>
      <c r="J1247" s="194"/>
    </row>
    <row r="1248" spans="5:10" s="112" customFormat="1" ht="19.5" customHeight="1" x14ac:dyDescent="0.15">
      <c r="E1248" s="68"/>
      <c r="G1248" s="68"/>
      <c r="I1248" s="149"/>
      <c r="J1248" s="194"/>
    </row>
    <row r="1249" spans="5:10" s="112" customFormat="1" ht="19.5" customHeight="1" x14ac:dyDescent="0.15">
      <c r="E1249" s="68"/>
      <c r="G1249" s="68"/>
      <c r="I1249" s="149"/>
      <c r="J1249" s="194"/>
    </row>
    <row r="1250" spans="5:10" s="112" customFormat="1" ht="19.5" customHeight="1" x14ac:dyDescent="0.15">
      <c r="E1250" s="68"/>
      <c r="G1250" s="68"/>
      <c r="I1250" s="149"/>
      <c r="J1250" s="194"/>
    </row>
    <row r="1251" spans="5:10" s="112" customFormat="1" ht="19.5" customHeight="1" x14ac:dyDescent="0.15">
      <c r="E1251" s="68"/>
      <c r="G1251" s="68"/>
      <c r="I1251" s="149"/>
      <c r="J1251" s="194"/>
    </row>
    <row r="1252" spans="5:10" s="112" customFormat="1" ht="19.5" customHeight="1" x14ac:dyDescent="0.15">
      <c r="E1252" s="68"/>
      <c r="G1252" s="68"/>
      <c r="I1252" s="149"/>
      <c r="J1252" s="194"/>
    </row>
    <row r="1253" spans="5:10" s="112" customFormat="1" ht="19.5" customHeight="1" x14ac:dyDescent="0.15">
      <c r="E1253" s="68"/>
      <c r="G1253" s="68"/>
      <c r="I1253" s="149"/>
      <c r="J1253" s="194"/>
    </row>
    <row r="1254" spans="5:10" s="112" customFormat="1" ht="19.5" customHeight="1" x14ac:dyDescent="0.15">
      <c r="E1254" s="68"/>
      <c r="G1254" s="68"/>
      <c r="I1254" s="149"/>
      <c r="J1254" s="194"/>
    </row>
    <row r="1255" spans="5:10" s="112" customFormat="1" ht="19.5" customHeight="1" x14ac:dyDescent="0.15">
      <c r="E1255" s="68"/>
      <c r="G1255" s="68"/>
      <c r="I1255" s="149"/>
      <c r="J1255" s="194"/>
    </row>
    <row r="1256" spans="5:10" s="112" customFormat="1" ht="19.5" customHeight="1" x14ac:dyDescent="0.15">
      <c r="E1256" s="68"/>
      <c r="G1256" s="68"/>
      <c r="I1256" s="149"/>
      <c r="J1256" s="194"/>
    </row>
    <row r="1257" spans="5:10" s="112" customFormat="1" ht="19.5" customHeight="1" x14ac:dyDescent="0.15">
      <c r="E1257" s="68"/>
      <c r="G1257" s="68"/>
      <c r="I1257" s="149"/>
      <c r="J1257" s="194"/>
    </row>
    <row r="1258" spans="5:10" s="112" customFormat="1" ht="19.5" customHeight="1" x14ac:dyDescent="0.15">
      <c r="E1258" s="68"/>
      <c r="G1258" s="68"/>
      <c r="I1258" s="149"/>
      <c r="J1258" s="194"/>
    </row>
    <row r="1259" spans="5:10" s="112" customFormat="1" ht="19.5" customHeight="1" x14ac:dyDescent="0.15">
      <c r="E1259" s="68"/>
      <c r="G1259" s="68"/>
      <c r="I1259" s="149"/>
      <c r="J1259" s="194"/>
    </row>
    <row r="1260" spans="5:10" s="112" customFormat="1" ht="19.5" customHeight="1" x14ac:dyDescent="0.15">
      <c r="E1260" s="68"/>
      <c r="G1260" s="68"/>
      <c r="I1260" s="149"/>
      <c r="J1260" s="194"/>
    </row>
    <row r="1261" spans="5:10" s="112" customFormat="1" ht="19.5" customHeight="1" x14ac:dyDescent="0.15">
      <c r="E1261" s="68"/>
      <c r="G1261" s="68"/>
      <c r="I1261" s="149"/>
      <c r="J1261" s="194"/>
    </row>
    <row r="1262" spans="5:10" s="112" customFormat="1" ht="19.5" customHeight="1" x14ac:dyDescent="0.15">
      <c r="E1262" s="68"/>
      <c r="G1262" s="68"/>
      <c r="I1262" s="149"/>
      <c r="J1262" s="194"/>
    </row>
    <row r="1263" spans="5:10" s="112" customFormat="1" ht="19.5" customHeight="1" x14ac:dyDescent="0.15">
      <c r="E1263" s="68"/>
      <c r="G1263" s="68"/>
      <c r="I1263" s="149"/>
      <c r="J1263" s="194"/>
    </row>
    <row r="1264" spans="5:10" s="112" customFormat="1" ht="19.5" customHeight="1" x14ac:dyDescent="0.15">
      <c r="E1264" s="68"/>
      <c r="G1264" s="68"/>
      <c r="I1264" s="149"/>
      <c r="J1264" s="194"/>
    </row>
    <row r="1265" spans="5:10" s="112" customFormat="1" ht="19.5" customHeight="1" x14ac:dyDescent="0.15">
      <c r="E1265" s="68"/>
      <c r="G1265" s="68"/>
      <c r="I1265" s="149"/>
      <c r="J1265" s="194"/>
    </row>
    <row r="1266" spans="5:10" s="112" customFormat="1" ht="19.5" customHeight="1" x14ac:dyDescent="0.15">
      <c r="E1266" s="68"/>
      <c r="G1266" s="68"/>
      <c r="I1266" s="149"/>
      <c r="J1266" s="194"/>
    </row>
    <row r="1267" spans="5:10" s="112" customFormat="1" ht="19.5" customHeight="1" x14ac:dyDescent="0.15">
      <c r="E1267" s="68"/>
      <c r="G1267" s="68"/>
      <c r="I1267" s="149"/>
      <c r="J1267" s="194"/>
    </row>
    <row r="1268" spans="5:10" s="112" customFormat="1" ht="19.5" customHeight="1" x14ac:dyDescent="0.15">
      <c r="E1268" s="68"/>
      <c r="G1268" s="68"/>
      <c r="I1268" s="149"/>
      <c r="J1268" s="194"/>
    </row>
    <row r="1269" spans="5:10" s="112" customFormat="1" ht="19.5" customHeight="1" x14ac:dyDescent="0.15">
      <c r="E1269" s="68"/>
      <c r="G1269" s="68"/>
      <c r="I1269" s="149"/>
      <c r="J1269" s="194"/>
    </row>
    <row r="1270" spans="5:10" s="112" customFormat="1" ht="19.5" customHeight="1" x14ac:dyDescent="0.15">
      <c r="E1270" s="68"/>
      <c r="G1270" s="68"/>
      <c r="I1270" s="149"/>
      <c r="J1270" s="194"/>
    </row>
    <row r="1271" spans="5:10" s="112" customFormat="1" ht="19.5" customHeight="1" x14ac:dyDescent="0.15">
      <c r="E1271" s="68"/>
      <c r="G1271" s="68"/>
      <c r="I1271" s="149"/>
      <c r="J1271" s="194"/>
    </row>
    <row r="1272" spans="5:10" s="112" customFormat="1" ht="19.5" customHeight="1" x14ac:dyDescent="0.15">
      <c r="E1272" s="68"/>
      <c r="G1272" s="68"/>
      <c r="I1272" s="149"/>
      <c r="J1272" s="194"/>
    </row>
    <row r="1273" spans="5:10" s="112" customFormat="1" ht="19.5" customHeight="1" x14ac:dyDescent="0.15">
      <c r="E1273" s="68"/>
      <c r="G1273" s="68"/>
      <c r="I1273" s="149"/>
      <c r="J1273" s="194"/>
    </row>
    <row r="1274" spans="5:10" s="112" customFormat="1" ht="19.5" customHeight="1" x14ac:dyDescent="0.15">
      <c r="E1274" s="68"/>
      <c r="G1274" s="68"/>
      <c r="I1274" s="149"/>
      <c r="J1274" s="194"/>
    </row>
    <row r="1275" spans="5:10" s="112" customFormat="1" ht="19.5" customHeight="1" x14ac:dyDescent="0.15">
      <c r="E1275" s="68"/>
      <c r="G1275" s="68"/>
      <c r="I1275" s="149"/>
      <c r="J1275" s="194"/>
    </row>
    <row r="1276" spans="5:10" s="112" customFormat="1" ht="19.5" customHeight="1" x14ac:dyDescent="0.15">
      <c r="E1276" s="68"/>
      <c r="G1276" s="68"/>
      <c r="I1276" s="149"/>
      <c r="J1276" s="194"/>
    </row>
    <row r="1277" spans="5:10" s="112" customFormat="1" ht="19.5" customHeight="1" x14ac:dyDescent="0.15">
      <c r="E1277" s="68"/>
      <c r="G1277" s="68"/>
      <c r="I1277" s="149"/>
      <c r="J1277" s="194"/>
    </row>
    <row r="1278" spans="5:10" s="112" customFormat="1" ht="19.5" customHeight="1" x14ac:dyDescent="0.15">
      <c r="E1278" s="68"/>
      <c r="G1278" s="68"/>
      <c r="I1278" s="149"/>
      <c r="J1278" s="194"/>
    </row>
    <row r="1279" spans="5:10" s="112" customFormat="1" ht="19.5" customHeight="1" x14ac:dyDescent="0.15">
      <c r="E1279" s="68"/>
      <c r="G1279" s="68"/>
      <c r="I1279" s="149"/>
      <c r="J1279" s="194"/>
    </row>
    <row r="1280" spans="5:10" s="112" customFormat="1" ht="19.5" customHeight="1" x14ac:dyDescent="0.15">
      <c r="E1280" s="68"/>
      <c r="G1280" s="68"/>
      <c r="I1280" s="149"/>
      <c r="J1280" s="194"/>
    </row>
    <row r="1281" spans="5:10" s="112" customFormat="1" ht="19.5" customHeight="1" x14ac:dyDescent="0.15">
      <c r="E1281" s="68"/>
      <c r="G1281" s="68"/>
      <c r="I1281" s="149"/>
      <c r="J1281" s="194"/>
    </row>
    <row r="1282" spans="5:10" s="112" customFormat="1" ht="19.5" customHeight="1" x14ac:dyDescent="0.15">
      <c r="E1282" s="68"/>
      <c r="G1282" s="68"/>
      <c r="I1282" s="149"/>
      <c r="J1282" s="194"/>
    </row>
    <row r="1283" spans="5:10" s="112" customFormat="1" ht="19.5" customHeight="1" x14ac:dyDescent="0.15">
      <c r="E1283" s="68"/>
      <c r="G1283" s="68"/>
      <c r="I1283" s="149"/>
      <c r="J1283" s="194"/>
    </row>
    <row r="1284" spans="5:10" s="112" customFormat="1" ht="19.5" customHeight="1" x14ac:dyDescent="0.15">
      <c r="E1284" s="68"/>
      <c r="G1284" s="68"/>
      <c r="I1284" s="149"/>
      <c r="J1284" s="194"/>
    </row>
    <row r="1285" spans="5:10" s="112" customFormat="1" ht="19.5" customHeight="1" x14ac:dyDescent="0.15">
      <c r="E1285" s="68"/>
      <c r="G1285" s="68"/>
      <c r="I1285" s="149"/>
      <c r="J1285" s="194"/>
    </row>
    <row r="1286" spans="5:10" s="112" customFormat="1" ht="19.5" customHeight="1" x14ac:dyDescent="0.15">
      <c r="E1286" s="68"/>
      <c r="G1286" s="68"/>
      <c r="I1286" s="149"/>
      <c r="J1286" s="194"/>
    </row>
    <row r="1287" spans="5:10" s="112" customFormat="1" ht="19.5" customHeight="1" x14ac:dyDescent="0.15">
      <c r="E1287" s="68"/>
      <c r="G1287" s="68"/>
      <c r="I1287" s="149"/>
      <c r="J1287" s="194"/>
    </row>
    <row r="1288" spans="5:10" s="112" customFormat="1" ht="19.5" customHeight="1" x14ac:dyDescent="0.15">
      <c r="E1288" s="68"/>
      <c r="G1288" s="68"/>
      <c r="I1288" s="149"/>
      <c r="J1288" s="194"/>
    </row>
    <row r="1289" spans="5:10" s="112" customFormat="1" ht="19.5" customHeight="1" x14ac:dyDescent="0.15">
      <c r="E1289" s="68"/>
      <c r="G1289" s="68"/>
      <c r="I1289" s="149"/>
      <c r="J1289" s="194"/>
    </row>
    <row r="1290" spans="5:10" s="112" customFormat="1" ht="19.5" customHeight="1" x14ac:dyDescent="0.15">
      <c r="E1290" s="68"/>
      <c r="G1290" s="68"/>
      <c r="I1290" s="149"/>
      <c r="J1290" s="194"/>
    </row>
    <row r="1291" spans="5:10" s="112" customFormat="1" ht="19.5" customHeight="1" x14ac:dyDescent="0.15">
      <c r="E1291" s="68"/>
      <c r="G1291" s="68"/>
      <c r="I1291" s="149"/>
      <c r="J1291" s="194"/>
    </row>
    <row r="1292" spans="5:10" s="112" customFormat="1" ht="19.5" customHeight="1" x14ac:dyDescent="0.15">
      <c r="E1292" s="68"/>
      <c r="G1292" s="68"/>
      <c r="I1292" s="149"/>
      <c r="J1292" s="194"/>
    </row>
    <row r="1293" spans="5:10" s="112" customFormat="1" ht="19.5" customHeight="1" x14ac:dyDescent="0.15">
      <c r="E1293" s="68"/>
      <c r="G1293" s="68"/>
      <c r="I1293" s="149"/>
      <c r="J1293" s="194"/>
    </row>
    <row r="1294" spans="5:10" s="112" customFormat="1" ht="19.5" customHeight="1" x14ac:dyDescent="0.15">
      <c r="E1294" s="68"/>
      <c r="G1294" s="68"/>
      <c r="I1294" s="149"/>
      <c r="J1294" s="194"/>
    </row>
    <row r="1295" spans="5:10" s="112" customFormat="1" ht="19.5" customHeight="1" x14ac:dyDescent="0.15">
      <c r="E1295" s="68"/>
      <c r="G1295" s="68"/>
      <c r="I1295" s="149"/>
      <c r="J1295" s="194"/>
    </row>
    <row r="1296" spans="5:10" s="112" customFormat="1" ht="19.5" customHeight="1" x14ac:dyDescent="0.15">
      <c r="E1296" s="68"/>
      <c r="G1296" s="68"/>
      <c r="I1296" s="149"/>
      <c r="J1296" s="194"/>
    </row>
    <row r="1297" spans="5:10" s="112" customFormat="1" ht="19.5" customHeight="1" x14ac:dyDescent="0.15">
      <c r="E1297" s="68"/>
      <c r="G1297" s="68"/>
      <c r="I1297" s="149"/>
      <c r="J1297" s="194"/>
    </row>
    <row r="1298" spans="5:10" s="112" customFormat="1" ht="19.5" customHeight="1" x14ac:dyDescent="0.15">
      <c r="E1298" s="68"/>
      <c r="G1298" s="68"/>
      <c r="I1298" s="149"/>
      <c r="J1298" s="194"/>
    </row>
    <row r="1299" spans="5:10" s="112" customFormat="1" ht="19.5" customHeight="1" x14ac:dyDescent="0.15">
      <c r="E1299" s="68"/>
      <c r="G1299" s="68"/>
      <c r="I1299" s="149"/>
      <c r="J1299" s="194"/>
    </row>
    <row r="1300" spans="5:10" s="112" customFormat="1" ht="19.5" customHeight="1" x14ac:dyDescent="0.15">
      <c r="E1300" s="68"/>
      <c r="G1300" s="68"/>
      <c r="I1300" s="149"/>
      <c r="J1300" s="194"/>
    </row>
    <row r="1301" spans="5:10" s="112" customFormat="1" ht="19.5" customHeight="1" x14ac:dyDescent="0.15">
      <c r="E1301" s="68"/>
      <c r="G1301" s="68"/>
      <c r="I1301" s="149"/>
      <c r="J1301" s="194"/>
    </row>
    <row r="1302" spans="5:10" s="112" customFormat="1" ht="19.5" customHeight="1" x14ac:dyDescent="0.15">
      <c r="E1302" s="68"/>
      <c r="G1302" s="68"/>
      <c r="I1302" s="149"/>
      <c r="J1302" s="194"/>
    </row>
    <row r="1303" spans="5:10" s="112" customFormat="1" ht="19.5" customHeight="1" x14ac:dyDescent="0.15">
      <c r="E1303" s="68"/>
      <c r="G1303" s="68"/>
      <c r="I1303" s="149"/>
      <c r="J1303" s="194"/>
    </row>
    <row r="1304" spans="5:10" s="112" customFormat="1" ht="19.5" customHeight="1" x14ac:dyDescent="0.15">
      <c r="E1304" s="68"/>
      <c r="G1304" s="68"/>
      <c r="I1304" s="149"/>
      <c r="J1304" s="194"/>
    </row>
    <row r="1305" spans="5:10" s="112" customFormat="1" ht="19.5" customHeight="1" x14ac:dyDescent="0.15">
      <c r="E1305" s="68"/>
      <c r="G1305" s="68"/>
      <c r="I1305" s="149"/>
      <c r="J1305" s="194"/>
    </row>
    <row r="1306" spans="5:10" s="112" customFormat="1" ht="19.5" customHeight="1" x14ac:dyDescent="0.15">
      <c r="E1306" s="68"/>
      <c r="G1306" s="68"/>
      <c r="I1306" s="149"/>
      <c r="J1306" s="194"/>
    </row>
    <row r="1307" spans="5:10" s="112" customFormat="1" ht="19.5" customHeight="1" x14ac:dyDescent="0.15">
      <c r="E1307" s="68"/>
      <c r="G1307" s="68"/>
      <c r="I1307" s="149"/>
      <c r="J1307" s="194"/>
    </row>
    <row r="1308" spans="5:10" s="112" customFormat="1" ht="19.5" customHeight="1" x14ac:dyDescent="0.15">
      <c r="E1308" s="68"/>
      <c r="G1308" s="68"/>
      <c r="I1308" s="149"/>
      <c r="J1308" s="194"/>
    </row>
    <row r="1309" spans="5:10" s="112" customFormat="1" ht="19.5" customHeight="1" x14ac:dyDescent="0.15">
      <c r="E1309" s="68"/>
      <c r="G1309" s="68"/>
      <c r="I1309" s="149"/>
      <c r="J1309" s="194"/>
    </row>
    <row r="1310" spans="5:10" s="112" customFormat="1" ht="19.5" customHeight="1" x14ac:dyDescent="0.15">
      <c r="E1310" s="68"/>
      <c r="G1310" s="68"/>
      <c r="I1310" s="149"/>
      <c r="J1310" s="194"/>
    </row>
    <row r="1311" spans="5:10" s="112" customFormat="1" ht="19.5" customHeight="1" x14ac:dyDescent="0.15">
      <c r="E1311" s="68"/>
      <c r="G1311" s="68"/>
      <c r="I1311" s="149"/>
      <c r="J1311" s="194"/>
    </row>
    <row r="1312" spans="5:10" s="112" customFormat="1" ht="19.5" customHeight="1" x14ac:dyDescent="0.15">
      <c r="E1312" s="68"/>
      <c r="G1312" s="68"/>
      <c r="I1312" s="149"/>
      <c r="J1312" s="194"/>
    </row>
    <row r="1313" spans="5:10" s="112" customFormat="1" ht="19.5" customHeight="1" x14ac:dyDescent="0.15">
      <c r="E1313" s="68"/>
      <c r="G1313" s="68"/>
      <c r="I1313" s="149"/>
      <c r="J1313" s="194"/>
    </row>
    <row r="1314" spans="5:10" s="112" customFormat="1" ht="19.5" customHeight="1" x14ac:dyDescent="0.15">
      <c r="E1314" s="68"/>
      <c r="G1314" s="68"/>
      <c r="I1314" s="149"/>
      <c r="J1314" s="194"/>
    </row>
    <row r="1315" spans="5:10" s="112" customFormat="1" ht="19.5" customHeight="1" x14ac:dyDescent="0.15">
      <c r="E1315" s="68"/>
      <c r="G1315" s="68"/>
      <c r="I1315" s="149"/>
      <c r="J1315" s="194"/>
    </row>
    <row r="1316" spans="5:10" s="112" customFormat="1" ht="19.5" customHeight="1" x14ac:dyDescent="0.15">
      <c r="E1316" s="68"/>
      <c r="G1316" s="68"/>
      <c r="I1316" s="149"/>
      <c r="J1316" s="194"/>
    </row>
    <row r="1317" spans="5:10" s="112" customFormat="1" ht="19.5" customHeight="1" x14ac:dyDescent="0.15">
      <c r="E1317" s="68"/>
      <c r="G1317" s="68"/>
      <c r="I1317" s="149"/>
      <c r="J1317" s="194"/>
    </row>
    <row r="1318" spans="5:10" s="112" customFormat="1" ht="19.5" customHeight="1" x14ac:dyDescent="0.15">
      <c r="E1318" s="68"/>
      <c r="G1318" s="68"/>
      <c r="I1318" s="149"/>
      <c r="J1318" s="194"/>
    </row>
    <row r="1319" spans="5:10" s="112" customFormat="1" ht="19.5" customHeight="1" x14ac:dyDescent="0.15">
      <c r="E1319" s="68"/>
      <c r="G1319" s="68"/>
      <c r="I1319" s="149"/>
      <c r="J1319" s="194"/>
    </row>
    <row r="1320" spans="5:10" s="112" customFormat="1" ht="19.5" customHeight="1" x14ac:dyDescent="0.15">
      <c r="E1320" s="68"/>
      <c r="G1320" s="68"/>
      <c r="I1320" s="149"/>
      <c r="J1320" s="194"/>
    </row>
    <row r="1321" spans="5:10" s="112" customFormat="1" ht="19.5" customHeight="1" x14ac:dyDescent="0.15">
      <c r="E1321" s="68"/>
      <c r="G1321" s="68"/>
      <c r="I1321" s="149"/>
      <c r="J1321" s="194"/>
    </row>
    <row r="1322" spans="5:10" s="112" customFormat="1" ht="19.5" customHeight="1" x14ac:dyDescent="0.15">
      <c r="E1322" s="68"/>
      <c r="G1322" s="68"/>
      <c r="I1322" s="149"/>
      <c r="J1322" s="194"/>
    </row>
    <row r="1323" spans="5:10" s="112" customFormat="1" ht="19.5" customHeight="1" x14ac:dyDescent="0.15">
      <c r="E1323" s="68"/>
      <c r="G1323" s="68"/>
      <c r="I1323" s="149"/>
      <c r="J1323" s="194"/>
    </row>
    <row r="1324" spans="5:10" s="112" customFormat="1" ht="19.5" customHeight="1" x14ac:dyDescent="0.15">
      <c r="E1324" s="68"/>
      <c r="G1324" s="68"/>
      <c r="I1324" s="149"/>
      <c r="J1324" s="194"/>
    </row>
    <row r="1325" spans="5:10" s="112" customFormat="1" ht="19.5" customHeight="1" x14ac:dyDescent="0.15">
      <c r="E1325" s="68"/>
      <c r="G1325" s="68"/>
      <c r="I1325" s="149"/>
      <c r="J1325" s="194"/>
    </row>
    <row r="1326" spans="5:10" s="112" customFormat="1" ht="19.5" customHeight="1" x14ac:dyDescent="0.15">
      <c r="E1326" s="68"/>
      <c r="G1326" s="68"/>
      <c r="I1326" s="149"/>
      <c r="J1326" s="194"/>
    </row>
    <row r="1327" spans="5:10" s="112" customFormat="1" ht="19.5" customHeight="1" x14ac:dyDescent="0.15">
      <c r="E1327" s="68"/>
      <c r="G1327" s="68"/>
      <c r="I1327" s="149"/>
      <c r="J1327" s="194"/>
    </row>
    <row r="1328" spans="5:10" s="112" customFormat="1" ht="19.5" customHeight="1" x14ac:dyDescent="0.15">
      <c r="E1328" s="68"/>
      <c r="G1328" s="68"/>
      <c r="I1328" s="149"/>
      <c r="J1328" s="194"/>
    </row>
    <row r="1329" spans="5:10" s="112" customFormat="1" ht="19.5" customHeight="1" x14ac:dyDescent="0.15">
      <c r="E1329" s="68"/>
      <c r="G1329" s="68"/>
      <c r="I1329" s="149"/>
      <c r="J1329" s="194"/>
    </row>
    <row r="1330" spans="5:10" s="112" customFormat="1" ht="19.5" customHeight="1" x14ac:dyDescent="0.15">
      <c r="E1330" s="68"/>
      <c r="G1330" s="68"/>
      <c r="I1330" s="149"/>
      <c r="J1330" s="194"/>
    </row>
    <row r="1331" spans="5:10" s="112" customFormat="1" ht="19.5" customHeight="1" x14ac:dyDescent="0.15">
      <c r="E1331" s="68"/>
      <c r="G1331" s="68"/>
      <c r="I1331" s="149"/>
      <c r="J1331" s="194"/>
    </row>
    <row r="1332" spans="5:10" s="112" customFormat="1" ht="19.5" customHeight="1" x14ac:dyDescent="0.15">
      <c r="E1332" s="68"/>
      <c r="G1332" s="68"/>
      <c r="I1332" s="149"/>
      <c r="J1332" s="194"/>
    </row>
    <row r="1333" spans="5:10" s="112" customFormat="1" ht="19.5" customHeight="1" x14ac:dyDescent="0.15">
      <c r="E1333" s="68"/>
      <c r="G1333" s="68"/>
      <c r="I1333" s="149"/>
      <c r="J1333" s="194"/>
    </row>
    <row r="1334" spans="5:10" s="112" customFormat="1" ht="19.5" customHeight="1" x14ac:dyDescent="0.15">
      <c r="E1334" s="68"/>
      <c r="G1334" s="68"/>
      <c r="I1334" s="149"/>
      <c r="J1334" s="194"/>
    </row>
    <row r="1335" spans="5:10" s="112" customFormat="1" ht="19.5" customHeight="1" x14ac:dyDescent="0.15">
      <c r="E1335" s="68"/>
      <c r="G1335" s="68"/>
      <c r="I1335" s="149"/>
      <c r="J1335" s="194"/>
    </row>
    <row r="1336" spans="5:10" s="112" customFormat="1" ht="19.5" customHeight="1" x14ac:dyDescent="0.15">
      <c r="E1336" s="68"/>
      <c r="G1336" s="68"/>
      <c r="I1336" s="149"/>
      <c r="J1336" s="194"/>
    </row>
    <row r="1337" spans="5:10" s="112" customFormat="1" ht="19.5" customHeight="1" x14ac:dyDescent="0.15">
      <c r="E1337" s="68"/>
      <c r="G1337" s="68"/>
      <c r="I1337" s="149"/>
      <c r="J1337" s="194"/>
    </row>
    <row r="1338" spans="5:10" s="112" customFormat="1" ht="19.5" customHeight="1" x14ac:dyDescent="0.15">
      <c r="E1338" s="68"/>
      <c r="G1338" s="68"/>
      <c r="I1338" s="149"/>
      <c r="J1338" s="194"/>
    </row>
    <row r="1339" spans="5:10" s="112" customFormat="1" ht="19.5" customHeight="1" x14ac:dyDescent="0.15">
      <c r="E1339" s="68"/>
      <c r="G1339" s="68"/>
      <c r="I1339" s="149"/>
      <c r="J1339" s="194"/>
    </row>
    <row r="1340" spans="5:10" s="112" customFormat="1" ht="19.5" customHeight="1" x14ac:dyDescent="0.15">
      <c r="E1340" s="68"/>
      <c r="G1340" s="68"/>
      <c r="I1340" s="149"/>
      <c r="J1340" s="194"/>
    </row>
    <row r="1341" spans="5:10" s="112" customFormat="1" ht="19.5" customHeight="1" x14ac:dyDescent="0.15">
      <c r="E1341" s="68"/>
      <c r="G1341" s="68"/>
      <c r="I1341" s="149"/>
      <c r="J1341" s="194"/>
    </row>
    <row r="1342" spans="5:10" s="112" customFormat="1" ht="19.5" customHeight="1" x14ac:dyDescent="0.15">
      <c r="E1342" s="68"/>
      <c r="G1342" s="68"/>
      <c r="I1342" s="149"/>
      <c r="J1342" s="194"/>
    </row>
    <row r="1343" spans="5:10" s="112" customFormat="1" ht="19.5" customHeight="1" x14ac:dyDescent="0.15">
      <c r="E1343" s="68"/>
      <c r="G1343" s="68"/>
      <c r="I1343" s="149"/>
      <c r="J1343" s="194"/>
    </row>
    <row r="1344" spans="5:10" s="112" customFormat="1" ht="19.5" customHeight="1" x14ac:dyDescent="0.15">
      <c r="E1344" s="68"/>
      <c r="G1344" s="68"/>
      <c r="I1344" s="149"/>
      <c r="J1344" s="194"/>
    </row>
    <row r="1345" spans="5:10" s="112" customFormat="1" ht="19.5" customHeight="1" x14ac:dyDescent="0.15">
      <c r="E1345" s="68"/>
      <c r="G1345" s="68"/>
      <c r="I1345" s="149"/>
      <c r="J1345" s="194"/>
    </row>
    <row r="1346" spans="5:10" s="112" customFormat="1" ht="19.5" customHeight="1" x14ac:dyDescent="0.15">
      <c r="E1346" s="68"/>
      <c r="G1346" s="68"/>
      <c r="I1346" s="149"/>
      <c r="J1346" s="194"/>
    </row>
    <row r="1347" spans="5:10" s="112" customFormat="1" ht="19.5" customHeight="1" x14ac:dyDescent="0.15">
      <c r="E1347" s="68"/>
      <c r="G1347" s="68"/>
      <c r="I1347" s="149"/>
      <c r="J1347" s="194"/>
    </row>
    <row r="1348" spans="5:10" s="112" customFormat="1" ht="19.5" customHeight="1" x14ac:dyDescent="0.15">
      <c r="E1348" s="68"/>
      <c r="G1348" s="68"/>
      <c r="I1348" s="149"/>
      <c r="J1348" s="194"/>
    </row>
    <row r="1349" spans="5:10" s="112" customFormat="1" ht="19.5" customHeight="1" x14ac:dyDescent="0.15">
      <c r="E1349" s="68"/>
      <c r="G1349" s="68"/>
      <c r="I1349" s="149"/>
      <c r="J1349" s="194"/>
    </row>
    <row r="1350" spans="5:10" s="112" customFormat="1" ht="19.5" customHeight="1" x14ac:dyDescent="0.15">
      <c r="E1350" s="68"/>
      <c r="G1350" s="68"/>
      <c r="I1350" s="149"/>
      <c r="J1350" s="194"/>
    </row>
    <row r="1351" spans="5:10" s="112" customFormat="1" ht="19.5" customHeight="1" x14ac:dyDescent="0.15">
      <c r="E1351" s="68"/>
      <c r="G1351" s="68"/>
      <c r="I1351" s="149"/>
      <c r="J1351" s="194"/>
    </row>
    <row r="1352" spans="5:10" s="112" customFormat="1" ht="19.5" customHeight="1" x14ac:dyDescent="0.15">
      <c r="E1352" s="68"/>
      <c r="G1352" s="68"/>
      <c r="I1352" s="149"/>
      <c r="J1352" s="194"/>
    </row>
    <row r="1353" spans="5:10" s="112" customFormat="1" ht="19.5" customHeight="1" x14ac:dyDescent="0.15">
      <c r="E1353" s="68"/>
      <c r="G1353" s="68"/>
      <c r="I1353" s="149"/>
      <c r="J1353" s="194"/>
    </row>
    <row r="1354" spans="5:10" s="112" customFormat="1" ht="19.5" customHeight="1" x14ac:dyDescent="0.15">
      <c r="E1354" s="68"/>
      <c r="G1354" s="68"/>
      <c r="I1354" s="149"/>
      <c r="J1354" s="194"/>
    </row>
    <row r="1355" spans="5:10" s="112" customFormat="1" ht="19.5" customHeight="1" x14ac:dyDescent="0.15">
      <c r="E1355" s="68"/>
      <c r="G1355" s="68"/>
      <c r="I1355" s="149"/>
      <c r="J1355" s="194"/>
    </row>
    <row r="1356" spans="5:10" s="112" customFormat="1" ht="19.5" customHeight="1" x14ac:dyDescent="0.15">
      <c r="E1356" s="68"/>
      <c r="G1356" s="68"/>
      <c r="I1356" s="149"/>
      <c r="J1356" s="194"/>
    </row>
    <row r="1357" spans="5:10" s="112" customFormat="1" ht="19.5" customHeight="1" x14ac:dyDescent="0.15">
      <c r="E1357" s="68"/>
      <c r="G1357" s="68"/>
      <c r="I1357" s="149"/>
      <c r="J1357" s="194"/>
    </row>
    <row r="1358" spans="5:10" s="112" customFormat="1" ht="19.5" customHeight="1" x14ac:dyDescent="0.15">
      <c r="E1358" s="68"/>
      <c r="G1358" s="68"/>
      <c r="I1358" s="149"/>
      <c r="J1358" s="194"/>
    </row>
    <row r="1359" spans="5:10" s="112" customFormat="1" ht="19.5" customHeight="1" x14ac:dyDescent="0.15">
      <c r="E1359" s="68"/>
      <c r="G1359" s="68"/>
      <c r="I1359" s="149"/>
      <c r="J1359" s="194"/>
    </row>
    <row r="1360" spans="5:10" s="112" customFormat="1" ht="19.5" customHeight="1" x14ac:dyDescent="0.15">
      <c r="E1360" s="68"/>
      <c r="G1360" s="68"/>
      <c r="I1360" s="149"/>
      <c r="J1360" s="194"/>
    </row>
    <row r="1361" spans="5:10" s="112" customFormat="1" ht="19.5" customHeight="1" x14ac:dyDescent="0.15">
      <c r="E1361" s="68"/>
      <c r="G1361" s="68"/>
      <c r="I1361" s="149"/>
      <c r="J1361" s="194"/>
    </row>
    <row r="1362" spans="5:10" s="112" customFormat="1" ht="19.5" customHeight="1" x14ac:dyDescent="0.15">
      <c r="E1362" s="68"/>
      <c r="G1362" s="68"/>
      <c r="I1362" s="149"/>
      <c r="J1362" s="194"/>
    </row>
    <row r="1363" spans="5:10" s="112" customFormat="1" ht="19.5" customHeight="1" x14ac:dyDescent="0.15">
      <c r="E1363" s="68"/>
      <c r="G1363" s="68"/>
      <c r="I1363" s="149"/>
      <c r="J1363" s="194"/>
    </row>
    <row r="1364" spans="5:10" s="112" customFormat="1" ht="19.5" customHeight="1" x14ac:dyDescent="0.15">
      <c r="E1364" s="68"/>
      <c r="G1364" s="68"/>
      <c r="I1364" s="149"/>
      <c r="J1364" s="194"/>
    </row>
    <row r="1365" spans="5:10" s="112" customFormat="1" ht="19.5" customHeight="1" x14ac:dyDescent="0.15">
      <c r="E1365" s="68"/>
      <c r="G1365" s="68"/>
      <c r="I1365" s="149"/>
      <c r="J1365" s="194"/>
    </row>
    <row r="1366" spans="5:10" s="112" customFormat="1" ht="19.5" customHeight="1" x14ac:dyDescent="0.15">
      <c r="E1366" s="68"/>
      <c r="G1366" s="68"/>
      <c r="I1366" s="149"/>
      <c r="J1366" s="194"/>
    </row>
    <row r="1367" spans="5:10" s="112" customFormat="1" ht="19.5" customHeight="1" x14ac:dyDescent="0.15">
      <c r="E1367" s="68"/>
      <c r="G1367" s="68"/>
      <c r="I1367" s="149"/>
      <c r="J1367" s="194"/>
    </row>
    <row r="1368" spans="5:10" s="112" customFormat="1" ht="19.5" customHeight="1" x14ac:dyDescent="0.15">
      <c r="E1368" s="68"/>
      <c r="G1368" s="68"/>
      <c r="I1368" s="149"/>
      <c r="J1368" s="194"/>
    </row>
    <row r="1369" spans="5:10" s="112" customFormat="1" ht="19.5" customHeight="1" x14ac:dyDescent="0.15">
      <c r="E1369" s="68"/>
      <c r="G1369" s="68"/>
      <c r="I1369" s="149"/>
      <c r="J1369" s="194"/>
    </row>
    <row r="1370" spans="5:10" s="112" customFormat="1" ht="19.5" customHeight="1" x14ac:dyDescent="0.15">
      <c r="E1370" s="68"/>
      <c r="G1370" s="68"/>
      <c r="I1370" s="149"/>
      <c r="J1370" s="194"/>
    </row>
    <row r="1371" spans="5:10" s="112" customFormat="1" ht="19.5" customHeight="1" x14ac:dyDescent="0.15">
      <c r="E1371" s="68"/>
      <c r="G1371" s="68"/>
      <c r="I1371" s="149"/>
      <c r="J1371" s="194"/>
    </row>
    <row r="1372" spans="5:10" s="112" customFormat="1" ht="19.5" customHeight="1" x14ac:dyDescent="0.15">
      <c r="E1372" s="68"/>
      <c r="G1372" s="68"/>
      <c r="I1372" s="149"/>
      <c r="J1372" s="194"/>
    </row>
    <row r="1373" spans="5:10" s="112" customFormat="1" ht="19.5" customHeight="1" x14ac:dyDescent="0.15">
      <c r="E1373" s="68"/>
      <c r="G1373" s="68"/>
      <c r="I1373" s="149"/>
      <c r="J1373" s="194"/>
    </row>
    <row r="1374" spans="5:10" s="112" customFormat="1" ht="19.5" customHeight="1" x14ac:dyDescent="0.15">
      <c r="E1374" s="68"/>
      <c r="G1374" s="68"/>
      <c r="I1374" s="149"/>
      <c r="J1374" s="194"/>
    </row>
    <row r="1375" spans="5:10" s="112" customFormat="1" ht="19.5" customHeight="1" x14ac:dyDescent="0.15">
      <c r="E1375" s="68"/>
      <c r="G1375" s="68"/>
      <c r="I1375" s="149"/>
      <c r="J1375" s="194"/>
    </row>
    <row r="1376" spans="5:10" s="112" customFormat="1" ht="19.5" customHeight="1" x14ac:dyDescent="0.15">
      <c r="E1376" s="68"/>
      <c r="G1376" s="68"/>
      <c r="I1376" s="149"/>
      <c r="J1376" s="194"/>
    </row>
    <row r="1377" spans="5:10" s="112" customFormat="1" ht="19.5" customHeight="1" x14ac:dyDescent="0.15">
      <c r="E1377" s="68"/>
      <c r="G1377" s="68"/>
      <c r="I1377" s="149"/>
      <c r="J1377" s="194"/>
    </row>
    <row r="1378" spans="5:10" s="112" customFormat="1" ht="19.5" customHeight="1" x14ac:dyDescent="0.15">
      <c r="E1378" s="68"/>
      <c r="G1378" s="68"/>
      <c r="I1378" s="149"/>
      <c r="J1378" s="194"/>
    </row>
    <row r="1379" spans="5:10" s="112" customFormat="1" ht="19.5" customHeight="1" x14ac:dyDescent="0.15">
      <c r="E1379" s="68"/>
      <c r="G1379" s="68"/>
      <c r="I1379" s="149"/>
      <c r="J1379" s="194"/>
    </row>
    <row r="1380" spans="5:10" s="112" customFormat="1" ht="19.5" customHeight="1" x14ac:dyDescent="0.15">
      <c r="E1380" s="68"/>
      <c r="G1380" s="68"/>
      <c r="I1380" s="149"/>
      <c r="J1380" s="194"/>
    </row>
    <row r="1381" spans="5:10" s="112" customFormat="1" ht="19.5" customHeight="1" x14ac:dyDescent="0.15">
      <c r="E1381" s="68"/>
      <c r="G1381" s="68"/>
      <c r="I1381" s="149"/>
      <c r="J1381" s="194"/>
    </row>
    <row r="1382" spans="5:10" s="112" customFormat="1" ht="19.5" customHeight="1" x14ac:dyDescent="0.15">
      <c r="E1382" s="68"/>
      <c r="G1382" s="68"/>
      <c r="I1382" s="149"/>
      <c r="J1382" s="194"/>
    </row>
    <row r="1383" spans="5:10" s="112" customFormat="1" ht="19.5" customHeight="1" x14ac:dyDescent="0.15">
      <c r="E1383" s="68"/>
      <c r="G1383" s="68"/>
      <c r="I1383" s="149"/>
      <c r="J1383" s="194"/>
    </row>
    <row r="1384" spans="5:10" s="112" customFormat="1" ht="19.5" customHeight="1" x14ac:dyDescent="0.15">
      <c r="E1384" s="68"/>
      <c r="G1384" s="68"/>
      <c r="I1384" s="149"/>
      <c r="J1384" s="194"/>
    </row>
    <row r="1385" spans="5:10" s="112" customFormat="1" ht="19.5" customHeight="1" x14ac:dyDescent="0.15">
      <c r="E1385" s="68"/>
      <c r="G1385" s="68"/>
      <c r="I1385" s="149"/>
      <c r="J1385" s="194"/>
    </row>
    <row r="1386" spans="5:10" s="112" customFormat="1" ht="19.5" customHeight="1" x14ac:dyDescent="0.15">
      <c r="E1386" s="68"/>
      <c r="G1386" s="68"/>
      <c r="I1386" s="149"/>
      <c r="J1386" s="194"/>
    </row>
    <row r="1387" spans="5:10" s="112" customFormat="1" ht="19.5" customHeight="1" x14ac:dyDescent="0.15">
      <c r="E1387" s="68"/>
      <c r="G1387" s="68"/>
      <c r="I1387" s="149"/>
      <c r="J1387" s="194"/>
    </row>
    <row r="1388" spans="5:10" s="112" customFormat="1" ht="19.5" customHeight="1" x14ac:dyDescent="0.15">
      <c r="E1388" s="68"/>
      <c r="G1388" s="68"/>
      <c r="I1388" s="149"/>
      <c r="J1388" s="194"/>
    </row>
    <row r="1389" spans="5:10" s="112" customFormat="1" ht="19.5" customHeight="1" x14ac:dyDescent="0.15">
      <c r="E1389" s="68"/>
      <c r="G1389" s="68"/>
      <c r="I1389" s="149"/>
      <c r="J1389" s="194"/>
    </row>
    <row r="1390" spans="5:10" s="112" customFormat="1" ht="19.5" customHeight="1" x14ac:dyDescent="0.15">
      <c r="E1390" s="68"/>
      <c r="G1390" s="68"/>
      <c r="I1390" s="149"/>
      <c r="J1390" s="194"/>
    </row>
    <row r="1391" spans="5:10" s="112" customFormat="1" ht="19.5" customHeight="1" x14ac:dyDescent="0.15">
      <c r="E1391" s="68"/>
      <c r="G1391" s="68"/>
      <c r="I1391" s="149"/>
      <c r="J1391" s="194"/>
    </row>
    <row r="1392" spans="5:10" s="112" customFormat="1" ht="19.5" customHeight="1" x14ac:dyDescent="0.15">
      <c r="E1392" s="68"/>
      <c r="G1392" s="68"/>
      <c r="I1392" s="149"/>
      <c r="J1392" s="194"/>
    </row>
    <row r="1393" spans="5:10" s="112" customFormat="1" ht="19.5" customHeight="1" x14ac:dyDescent="0.15">
      <c r="E1393" s="68"/>
      <c r="G1393" s="68"/>
      <c r="I1393" s="149"/>
      <c r="J1393" s="194"/>
    </row>
    <row r="1394" spans="5:10" s="112" customFormat="1" ht="19.5" customHeight="1" x14ac:dyDescent="0.15">
      <c r="E1394" s="68"/>
      <c r="G1394" s="68"/>
      <c r="I1394" s="149"/>
      <c r="J1394" s="194"/>
    </row>
    <row r="1395" spans="5:10" s="112" customFormat="1" ht="19.5" customHeight="1" x14ac:dyDescent="0.15">
      <c r="E1395" s="68"/>
      <c r="G1395" s="68"/>
      <c r="I1395" s="149"/>
      <c r="J1395" s="194"/>
    </row>
    <row r="1396" spans="5:10" s="112" customFormat="1" ht="19.5" customHeight="1" x14ac:dyDescent="0.15">
      <c r="E1396" s="68"/>
      <c r="G1396" s="68"/>
      <c r="I1396" s="149"/>
      <c r="J1396" s="194"/>
    </row>
    <row r="1397" spans="5:10" s="112" customFormat="1" ht="19.5" customHeight="1" x14ac:dyDescent="0.15">
      <c r="E1397" s="68"/>
      <c r="G1397" s="68"/>
      <c r="I1397" s="149"/>
      <c r="J1397" s="194"/>
    </row>
    <row r="1398" spans="5:10" s="112" customFormat="1" ht="19.5" customHeight="1" x14ac:dyDescent="0.15">
      <c r="E1398" s="68"/>
      <c r="G1398" s="68"/>
      <c r="I1398" s="149"/>
      <c r="J1398" s="194"/>
    </row>
    <row r="1399" spans="5:10" s="112" customFormat="1" ht="19.5" customHeight="1" x14ac:dyDescent="0.15">
      <c r="E1399" s="68"/>
      <c r="G1399" s="68"/>
      <c r="I1399" s="149"/>
      <c r="J1399" s="194"/>
    </row>
    <row r="1400" spans="5:10" s="112" customFormat="1" ht="19.5" customHeight="1" x14ac:dyDescent="0.15">
      <c r="E1400" s="68"/>
      <c r="G1400" s="68"/>
      <c r="I1400" s="149"/>
      <c r="J1400" s="194"/>
    </row>
    <row r="1401" spans="5:10" s="112" customFormat="1" ht="19.5" customHeight="1" x14ac:dyDescent="0.15">
      <c r="E1401" s="68"/>
      <c r="G1401" s="68"/>
      <c r="I1401" s="149"/>
      <c r="J1401" s="194"/>
    </row>
    <row r="1402" spans="5:10" s="112" customFormat="1" ht="19.5" customHeight="1" x14ac:dyDescent="0.15">
      <c r="E1402" s="68"/>
      <c r="G1402" s="68"/>
      <c r="I1402" s="149"/>
      <c r="J1402" s="194"/>
    </row>
    <row r="1403" spans="5:10" s="112" customFormat="1" ht="19.5" customHeight="1" x14ac:dyDescent="0.15">
      <c r="E1403" s="68"/>
      <c r="G1403" s="68"/>
      <c r="I1403" s="149"/>
      <c r="J1403" s="194"/>
    </row>
    <row r="1404" spans="5:10" s="112" customFormat="1" ht="19.5" customHeight="1" x14ac:dyDescent="0.15">
      <c r="E1404" s="68"/>
      <c r="G1404" s="68"/>
      <c r="I1404" s="149"/>
      <c r="J1404" s="194"/>
    </row>
    <row r="1405" spans="5:10" s="112" customFormat="1" ht="19.5" customHeight="1" x14ac:dyDescent="0.15">
      <c r="E1405" s="68"/>
      <c r="G1405" s="68"/>
      <c r="I1405" s="149"/>
      <c r="J1405" s="194"/>
    </row>
    <row r="1406" spans="5:10" s="112" customFormat="1" ht="19.5" customHeight="1" x14ac:dyDescent="0.15">
      <c r="E1406" s="68"/>
      <c r="G1406" s="68"/>
      <c r="I1406" s="149"/>
      <c r="J1406" s="194"/>
    </row>
    <row r="1407" spans="5:10" s="112" customFormat="1" ht="19.5" customHeight="1" x14ac:dyDescent="0.15">
      <c r="E1407" s="68"/>
      <c r="G1407" s="68"/>
      <c r="I1407" s="149"/>
      <c r="J1407" s="194"/>
    </row>
    <row r="1408" spans="5:10" s="112" customFormat="1" ht="19.5" customHeight="1" x14ac:dyDescent="0.15">
      <c r="E1408" s="68"/>
      <c r="G1408" s="68"/>
      <c r="I1408" s="149"/>
      <c r="J1408" s="194"/>
    </row>
    <row r="1409" spans="5:10" s="112" customFormat="1" ht="19.5" customHeight="1" x14ac:dyDescent="0.15">
      <c r="E1409" s="68"/>
      <c r="G1409" s="68"/>
      <c r="I1409" s="149"/>
      <c r="J1409" s="194"/>
    </row>
    <row r="1410" spans="5:10" s="112" customFormat="1" ht="19.5" customHeight="1" x14ac:dyDescent="0.15">
      <c r="E1410" s="68"/>
      <c r="G1410" s="68"/>
      <c r="I1410" s="149"/>
      <c r="J1410" s="194"/>
    </row>
    <row r="1411" spans="5:10" s="112" customFormat="1" ht="19.5" customHeight="1" x14ac:dyDescent="0.15">
      <c r="E1411" s="68"/>
      <c r="G1411" s="68"/>
      <c r="I1411" s="149"/>
      <c r="J1411" s="194"/>
    </row>
    <row r="1412" spans="5:10" s="112" customFormat="1" ht="19.5" customHeight="1" x14ac:dyDescent="0.15">
      <c r="E1412" s="68"/>
      <c r="G1412" s="68"/>
      <c r="I1412" s="149"/>
      <c r="J1412" s="194"/>
    </row>
    <row r="1413" spans="5:10" s="112" customFormat="1" ht="19.5" customHeight="1" x14ac:dyDescent="0.15">
      <c r="E1413" s="68"/>
      <c r="G1413" s="68"/>
      <c r="I1413" s="149"/>
      <c r="J1413" s="194"/>
    </row>
    <row r="1414" spans="5:10" s="112" customFormat="1" ht="19.5" customHeight="1" x14ac:dyDescent="0.15">
      <c r="E1414" s="68"/>
      <c r="G1414" s="68"/>
      <c r="I1414" s="149"/>
      <c r="J1414" s="194"/>
    </row>
    <row r="1415" spans="5:10" s="112" customFormat="1" ht="19.5" customHeight="1" x14ac:dyDescent="0.15">
      <c r="E1415" s="68"/>
      <c r="G1415" s="68"/>
      <c r="I1415" s="149"/>
      <c r="J1415" s="194"/>
    </row>
    <row r="1416" spans="5:10" s="112" customFormat="1" ht="19.5" customHeight="1" x14ac:dyDescent="0.15">
      <c r="E1416" s="68"/>
      <c r="G1416" s="68"/>
      <c r="I1416" s="149"/>
      <c r="J1416" s="194"/>
    </row>
    <row r="1417" spans="5:10" s="112" customFormat="1" ht="19.5" customHeight="1" x14ac:dyDescent="0.15">
      <c r="E1417" s="68"/>
      <c r="G1417" s="68"/>
      <c r="I1417" s="149"/>
      <c r="J1417" s="194"/>
    </row>
    <row r="1418" spans="5:10" s="112" customFormat="1" ht="19.5" customHeight="1" x14ac:dyDescent="0.15">
      <c r="E1418" s="68"/>
      <c r="G1418" s="68"/>
      <c r="I1418" s="149"/>
      <c r="J1418" s="194"/>
    </row>
    <row r="1419" spans="5:10" s="112" customFormat="1" ht="19.5" customHeight="1" x14ac:dyDescent="0.15">
      <c r="E1419" s="68"/>
      <c r="G1419" s="68"/>
      <c r="I1419" s="149"/>
      <c r="J1419" s="194"/>
    </row>
    <row r="1420" spans="5:10" s="112" customFormat="1" ht="19.5" customHeight="1" x14ac:dyDescent="0.15">
      <c r="E1420" s="68"/>
      <c r="G1420" s="68"/>
      <c r="I1420" s="149"/>
      <c r="J1420" s="194"/>
    </row>
    <row r="1421" spans="5:10" s="112" customFormat="1" ht="19.5" customHeight="1" x14ac:dyDescent="0.15">
      <c r="E1421" s="68"/>
      <c r="G1421" s="68"/>
      <c r="I1421" s="149"/>
      <c r="J1421" s="194"/>
    </row>
    <row r="1422" spans="5:10" s="112" customFormat="1" ht="19.5" customHeight="1" x14ac:dyDescent="0.15">
      <c r="E1422" s="68"/>
      <c r="G1422" s="68"/>
      <c r="I1422" s="149"/>
      <c r="J1422" s="194"/>
    </row>
    <row r="1423" spans="5:10" s="112" customFormat="1" ht="19.5" customHeight="1" x14ac:dyDescent="0.15">
      <c r="E1423" s="68"/>
      <c r="G1423" s="68"/>
      <c r="I1423" s="149"/>
      <c r="J1423" s="194"/>
    </row>
    <row r="1424" spans="5:10" s="112" customFormat="1" ht="19.5" customHeight="1" x14ac:dyDescent="0.15">
      <c r="E1424" s="68"/>
      <c r="G1424" s="68"/>
      <c r="I1424" s="149"/>
      <c r="J1424" s="194"/>
    </row>
    <row r="1425" spans="5:10" s="112" customFormat="1" ht="19.5" customHeight="1" x14ac:dyDescent="0.15">
      <c r="E1425" s="68"/>
      <c r="G1425" s="68"/>
      <c r="I1425" s="149"/>
      <c r="J1425" s="194"/>
    </row>
    <row r="1426" spans="5:10" s="112" customFormat="1" ht="19.5" customHeight="1" x14ac:dyDescent="0.15">
      <c r="E1426" s="68"/>
      <c r="G1426" s="68"/>
      <c r="I1426" s="149"/>
      <c r="J1426" s="194"/>
    </row>
    <row r="1427" spans="5:10" s="112" customFormat="1" ht="19.5" customHeight="1" x14ac:dyDescent="0.15">
      <c r="E1427" s="68"/>
      <c r="G1427" s="68"/>
      <c r="I1427" s="149"/>
      <c r="J1427" s="194"/>
    </row>
    <row r="1428" spans="5:10" s="112" customFormat="1" ht="19.5" customHeight="1" x14ac:dyDescent="0.15">
      <c r="E1428" s="68"/>
      <c r="G1428" s="68"/>
      <c r="I1428" s="149"/>
      <c r="J1428" s="194"/>
    </row>
    <row r="1429" spans="5:10" s="112" customFormat="1" ht="19.5" customHeight="1" x14ac:dyDescent="0.15">
      <c r="E1429" s="68"/>
      <c r="G1429" s="68"/>
      <c r="I1429" s="149"/>
      <c r="J1429" s="194"/>
    </row>
    <row r="1430" spans="5:10" s="112" customFormat="1" ht="19.5" customHeight="1" x14ac:dyDescent="0.15">
      <c r="E1430" s="68"/>
      <c r="G1430" s="68"/>
      <c r="I1430" s="149"/>
      <c r="J1430" s="194"/>
    </row>
    <row r="1431" spans="5:10" s="112" customFormat="1" ht="19.5" customHeight="1" x14ac:dyDescent="0.15">
      <c r="E1431" s="68"/>
      <c r="G1431" s="68"/>
      <c r="I1431" s="149"/>
      <c r="J1431" s="194"/>
    </row>
    <row r="1432" spans="5:10" s="112" customFormat="1" ht="19.5" customHeight="1" x14ac:dyDescent="0.15">
      <c r="E1432" s="68"/>
      <c r="G1432" s="68"/>
      <c r="I1432" s="149"/>
      <c r="J1432" s="194"/>
    </row>
    <row r="1433" spans="5:10" s="112" customFormat="1" ht="19.5" customHeight="1" x14ac:dyDescent="0.15">
      <c r="E1433" s="68"/>
      <c r="G1433" s="68"/>
      <c r="I1433" s="149"/>
      <c r="J1433" s="194"/>
    </row>
    <row r="1434" spans="5:10" s="112" customFormat="1" ht="19.5" customHeight="1" x14ac:dyDescent="0.15">
      <c r="E1434" s="68"/>
      <c r="G1434" s="68"/>
      <c r="I1434" s="149"/>
      <c r="J1434" s="194"/>
    </row>
    <row r="1435" spans="5:10" s="112" customFormat="1" ht="19.5" customHeight="1" x14ac:dyDescent="0.15">
      <c r="E1435" s="68"/>
      <c r="G1435" s="68"/>
      <c r="I1435" s="149"/>
      <c r="J1435" s="194"/>
    </row>
    <row r="1436" spans="5:10" s="112" customFormat="1" ht="19.5" customHeight="1" x14ac:dyDescent="0.15">
      <c r="E1436" s="68"/>
      <c r="G1436" s="68"/>
      <c r="I1436" s="149"/>
      <c r="J1436" s="194"/>
    </row>
    <row r="1437" spans="5:10" s="112" customFormat="1" ht="19.5" customHeight="1" x14ac:dyDescent="0.15">
      <c r="E1437" s="68"/>
      <c r="G1437" s="68"/>
      <c r="I1437" s="149"/>
      <c r="J1437" s="194"/>
    </row>
    <row r="1438" spans="5:10" s="112" customFormat="1" ht="19.5" customHeight="1" x14ac:dyDescent="0.15">
      <c r="E1438" s="68"/>
      <c r="G1438" s="68"/>
      <c r="I1438" s="149"/>
      <c r="J1438" s="194"/>
    </row>
    <row r="1439" spans="5:10" s="112" customFormat="1" ht="19.5" customHeight="1" x14ac:dyDescent="0.15">
      <c r="E1439" s="68"/>
      <c r="G1439" s="68"/>
      <c r="I1439" s="149"/>
      <c r="J1439" s="194"/>
    </row>
    <row r="1440" spans="5:10" s="112" customFormat="1" ht="19.5" customHeight="1" x14ac:dyDescent="0.15">
      <c r="E1440" s="68"/>
      <c r="G1440" s="68"/>
      <c r="I1440" s="149"/>
      <c r="J1440" s="194"/>
    </row>
    <row r="1441" spans="5:10" s="112" customFormat="1" ht="19.5" customHeight="1" x14ac:dyDescent="0.15">
      <c r="E1441" s="68"/>
      <c r="G1441" s="68"/>
      <c r="I1441" s="149"/>
      <c r="J1441" s="194"/>
    </row>
    <row r="1442" spans="5:10" s="112" customFormat="1" ht="19.5" customHeight="1" x14ac:dyDescent="0.15">
      <c r="E1442" s="68"/>
      <c r="G1442" s="68"/>
      <c r="I1442" s="149"/>
      <c r="J1442" s="194"/>
    </row>
    <row r="1443" spans="5:10" s="112" customFormat="1" ht="19.5" customHeight="1" x14ac:dyDescent="0.15">
      <c r="E1443" s="68"/>
      <c r="G1443" s="68"/>
      <c r="I1443" s="149"/>
      <c r="J1443" s="194"/>
    </row>
    <row r="1444" spans="5:10" s="112" customFormat="1" ht="19.5" customHeight="1" x14ac:dyDescent="0.15">
      <c r="E1444" s="68"/>
      <c r="G1444" s="68"/>
      <c r="I1444" s="149"/>
      <c r="J1444" s="194"/>
    </row>
    <row r="1445" spans="5:10" s="112" customFormat="1" ht="19.5" customHeight="1" x14ac:dyDescent="0.15">
      <c r="E1445" s="68"/>
      <c r="G1445" s="68"/>
      <c r="I1445" s="149"/>
      <c r="J1445" s="194"/>
    </row>
    <row r="1446" spans="5:10" s="112" customFormat="1" ht="19.5" customHeight="1" x14ac:dyDescent="0.15">
      <c r="E1446" s="68"/>
      <c r="G1446" s="68"/>
      <c r="I1446" s="149"/>
      <c r="J1446" s="194"/>
    </row>
    <row r="1447" spans="5:10" s="112" customFormat="1" ht="19.5" customHeight="1" x14ac:dyDescent="0.15">
      <c r="E1447" s="68"/>
      <c r="G1447" s="68"/>
      <c r="I1447" s="149"/>
      <c r="J1447" s="194"/>
    </row>
    <row r="1448" spans="5:10" s="112" customFormat="1" ht="19.5" customHeight="1" x14ac:dyDescent="0.15">
      <c r="E1448" s="68"/>
      <c r="G1448" s="68"/>
      <c r="I1448" s="149"/>
      <c r="J1448" s="194"/>
    </row>
    <row r="1449" spans="5:10" s="112" customFormat="1" ht="19.5" customHeight="1" x14ac:dyDescent="0.15">
      <c r="E1449" s="68"/>
      <c r="G1449" s="68"/>
      <c r="I1449" s="149"/>
      <c r="J1449" s="194"/>
    </row>
    <row r="1450" spans="5:10" s="112" customFormat="1" ht="19.5" customHeight="1" x14ac:dyDescent="0.15">
      <c r="E1450" s="68"/>
      <c r="G1450" s="68"/>
      <c r="I1450" s="149"/>
      <c r="J1450" s="194"/>
    </row>
    <row r="1451" spans="5:10" s="112" customFormat="1" ht="19.5" customHeight="1" x14ac:dyDescent="0.15">
      <c r="E1451" s="68"/>
      <c r="G1451" s="68"/>
      <c r="I1451" s="149"/>
      <c r="J1451" s="194"/>
    </row>
    <row r="1452" spans="5:10" s="112" customFormat="1" ht="19.5" customHeight="1" x14ac:dyDescent="0.15">
      <c r="E1452" s="68"/>
      <c r="G1452" s="68"/>
      <c r="I1452" s="149"/>
      <c r="J1452" s="194"/>
    </row>
    <row r="1453" spans="5:10" s="112" customFormat="1" ht="19.5" customHeight="1" x14ac:dyDescent="0.15">
      <c r="E1453" s="68"/>
      <c r="G1453" s="68"/>
      <c r="I1453" s="149"/>
      <c r="J1453" s="194"/>
    </row>
    <row r="1454" spans="5:10" s="112" customFormat="1" ht="19.5" customHeight="1" x14ac:dyDescent="0.15">
      <c r="E1454" s="68"/>
      <c r="G1454" s="68"/>
      <c r="I1454" s="149"/>
      <c r="J1454" s="194"/>
    </row>
    <row r="1455" spans="5:10" s="112" customFormat="1" ht="19.5" customHeight="1" x14ac:dyDescent="0.15">
      <c r="E1455" s="68"/>
      <c r="G1455" s="68"/>
      <c r="I1455" s="149"/>
      <c r="J1455" s="194"/>
    </row>
    <row r="1456" spans="5:10" s="112" customFormat="1" ht="19.5" customHeight="1" x14ac:dyDescent="0.15">
      <c r="E1456" s="68"/>
      <c r="G1456" s="68"/>
      <c r="I1456" s="149"/>
      <c r="J1456" s="194"/>
    </row>
    <row r="1457" spans="5:10" s="112" customFormat="1" ht="19.5" customHeight="1" x14ac:dyDescent="0.15">
      <c r="E1457" s="68"/>
      <c r="G1457" s="68"/>
      <c r="I1457" s="149"/>
      <c r="J1457" s="194"/>
    </row>
    <row r="1458" spans="5:10" s="112" customFormat="1" ht="19.5" customHeight="1" x14ac:dyDescent="0.15">
      <c r="E1458" s="68"/>
      <c r="G1458" s="68"/>
      <c r="I1458" s="149"/>
      <c r="J1458" s="194"/>
    </row>
    <row r="1459" spans="5:10" s="112" customFormat="1" ht="19.5" customHeight="1" x14ac:dyDescent="0.15">
      <c r="E1459" s="68"/>
      <c r="G1459" s="68"/>
      <c r="I1459" s="149"/>
      <c r="J1459" s="194"/>
    </row>
    <row r="1460" spans="5:10" s="112" customFormat="1" ht="19.5" customHeight="1" x14ac:dyDescent="0.15">
      <c r="E1460" s="68"/>
      <c r="G1460" s="68"/>
      <c r="I1460" s="149"/>
      <c r="J1460" s="194"/>
    </row>
    <row r="1461" spans="5:10" s="112" customFormat="1" ht="19.5" customHeight="1" x14ac:dyDescent="0.15">
      <c r="E1461" s="68"/>
      <c r="G1461" s="68"/>
      <c r="I1461" s="149"/>
      <c r="J1461" s="194"/>
    </row>
    <row r="1462" spans="5:10" s="112" customFormat="1" ht="19.5" customHeight="1" x14ac:dyDescent="0.15">
      <c r="E1462" s="68"/>
      <c r="G1462" s="68"/>
      <c r="I1462" s="149"/>
      <c r="J1462" s="194"/>
    </row>
    <row r="1463" spans="5:10" s="112" customFormat="1" ht="19.5" customHeight="1" x14ac:dyDescent="0.15">
      <c r="E1463" s="68"/>
      <c r="G1463" s="68"/>
      <c r="I1463" s="149"/>
      <c r="J1463" s="194"/>
    </row>
    <row r="1464" spans="5:10" s="112" customFormat="1" ht="19.5" customHeight="1" x14ac:dyDescent="0.15">
      <c r="E1464" s="68"/>
      <c r="G1464" s="68"/>
      <c r="I1464" s="149"/>
      <c r="J1464" s="194"/>
    </row>
    <row r="1465" spans="5:10" s="112" customFormat="1" ht="19.5" customHeight="1" x14ac:dyDescent="0.15">
      <c r="E1465" s="68"/>
      <c r="G1465" s="68"/>
      <c r="I1465" s="149"/>
      <c r="J1465" s="194"/>
    </row>
    <row r="1466" spans="5:10" s="112" customFormat="1" ht="19.5" customHeight="1" x14ac:dyDescent="0.15">
      <c r="E1466" s="68"/>
      <c r="G1466" s="68"/>
      <c r="I1466" s="149"/>
      <c r="J1466" s="194"/>
    </row>
    <row r="1467" spans="5:10" s="112" customFormat="1" ht="19.5" customHeight="1" x14ac:dyDescent="0.15">
      <c r="E1467" s="68"/>
      <c r="G1467" s="68"/>
      <c r="I1467" s="149"/>
      <c r="J1467" s="194"/>
    </row>
    <row r="1468" spans="5:10" s="112" customFormat="1" ht="19.5" customHeight="1" x14ac:dyDescent="0.15">
      <c r="E1468" s="68"/>
      <c r="G1468" s="68"/>
      <c r="I1468" s="149"/>
      <c r="J1468" s="194"/>
    </row>
    <row r="1469" spans="5:10" s="112" customFormat="1" ht="19.5" customHeight="1" x14ac:dyDescent="0.15">
      <c r="E1469" s="68"/>
      <c r="G1469" s="68"/>
      <c r="I1469" s="149"/>
      <c r="J1469" s="194"/>
    </row>
    <row r="1470" spans="5:10" s="112" customFormat="1" ht="19.5" customHeight="1" x14ac:dyDescent="0.15">
      <c r="E1470" s="68"/>
      <c r="G1470" s="68"/>
      <c r="I1470" s="149"/>
      <c r="J1470" s="194"/>
    </row>
    <row r="1471" spans="5:10" s="112" customFormat="1" ht="19.5" customHeight="1" x14ac:dyDescent="0.15">
      <c r="E1471" s="68"/>
      <c r="G1471" s="68"/>
      <c r="I1471" s="149"/>
      <c r="J1471" s="194"/>
    </row>
    <row r="1472" spans="5:10" s="112" customFormat="1" ht="19.5" customHeight="1" x14ac:dyDescent="0.15">
      <c r="E1472" s="68"/>
      <c r="G1472" s="68"/>
      <c r="I1472" s="149"/>
      <c r="J1472" s="194"/>
    </row>
    <row r="1473" spans="5:10" s="112" customFormat="1" ht="19.5" customHeight="1" x14ac:dyDescent="0.15">
      <c r="E1473" s="68"/>
      <c r="G1473" s="68"/>
      <c r="I1473" s="149"/>
      <c r="J1473" s="194"/>
    </row>
    <row r="1474" spans="5:10" s="112" customFormat="1" ht="19.5" customHeight="1" x14ac:dyDescent="0.15">
      <c r="E1474" s="68"/>
      <c r="G1474" s="68"/>
      <c r="I1474" s="149"/>
      <c r="J1474" s="194"/>
    </row>
    <row r="1475" spans="5:10" s="112" customFormat="1" ht="19.5" customHeight="1" x14ac:dyDescent="0.15">
      <c r="E1475" s="68"/>
      <c r="G1475" s="68"/>
      <c r="I1475" s="149"/>
      <c r="J1475" s="194"/>
    </row>
    <row r="1476" spans="5:10" s="112" customFormat="1" ht="19.5" customHeight="1" x14ac:dyDescent="0.15">
      <c r="E1476" s="68"/>
      <c r="G1476" s="68"/>
      <c r="I1476" s="149"/>
      <c r="J1476" s="194"/>
    </row>
    <row r="1477" spans="5:10" s="112" customFormat="1" ht="19.5" customHeight="1" x14ac:dyDescent="0.15">
      <c r="E1477" s="68"/>
      <c r="G1477" s="68"/>
      <c r="I1477" s="149"/>
      <c r="J1477" s="194"/>
    </row>
    <row r="1478" spans="5:10" s="112" customFormat="1" ht="19.5" customHeight="1" x14ac:dyDescent="0.15">
      <c r="E1478" s="68"/>
      <c r="G1478" s="68"/>
      <c r="I1478" s="149"/>
      <c r="J1478" s="194"/>
    </row>
    <row r="1479" spans="5:10" s="112" customFormat="1" ht="19.5" customHeight="1" x14ac:dyDescent="0.15">
      <c r="E1479" s="68"/>
      <c r="G1479" s="68"/>
      <c r="I1479" s="149"/>
      <c r="J1479" s="194"/>
    </row>
    <row r="1480" spans="5:10" s="112" customFormat="1" ht="19.5" customHeight="1" x14ac:dyDescent="0.15">
      <c r="E1480" s="68"/>
      <c r="G1480" s="68"/>
      <c r="I1480" s="149"/>
      <c r="J1480" s="194"/>
    </row>
    <row r="1481" spans="5:10" s="112" customFormat="1" ht="19.5" customHeight="1" x14ac:dyDescent="0.15">
      <c r="E1481" s="68"/>
      <c r="G1481" s="68"/>
      <c r="I1481" s="149"/>
      <c r="J1481" s="194"/>
    </row>
    <row r="1482" spans="5:10" s="112" customFormat="1" ht="19.5" customHeight="1" x14ac:dyDescent="0.15">
      <c r="E1482" s="68"/>
      <c r="G1482" s="68"/>
      <c r="I1482" s="149"/>
      <c r="J1482" s="194"/>
    </row>
    <row r="1483" spans="5:10" s="112" customFormat="1" ht="19.5" customHeight="1" x14ac:dyDescent="0.15">
      <c r="E1483" s="68"/>
      <c r="G1483" s="68"/>
      <c r="I1483" s="149"/>
      <c r="J1483" s="194"/>
    </row>
    <row r="1484" spans="5:10" s="112" customFormat="1" ht="19.5" customHeight="1" x14ac:dyDescent="0.15">
      <c r="E1484" s="68"/>
      <c r="G1484" s="68"/>
      <c r="I1484" s="149"/>
      <c r="J1484" s="194"/>
    </row>
    <row r="1485" spans="5:10" s="112" customFormat="1" ht="19.5" customHeight="1" x14ac:dyDescent="0.15">
      <c r="E1485" s="68"/>
      <c r="G1485" s="68"/>
      <c r="I1485" s="149"/>
      <c r="J1485" s="194"/>
    </row>
    <row r="1486" spans="5:10" s="112" customFormat="1" ht="19.5" customHeight="1" x14ac:dyDescent="0.15">
      <c r="E1486" s="68"/>
      <c r="G1486" s="68"/>
      <c r="I1486" s="149"/>
      <c r="J1486" s="194"/>
    </row>
    <row r="1487" spans="5:10" s="112" customFormat="1" ht="19.5" customHeight="1" x14ac:dyDescent="0.15">
      <c r="E1487" s="68"/>
      <c r="G1487" s="68"/>
      <c r="I1487" s="149"/>
      <c r="J1487" s="194"/>
    </row>
    <row r="1488" spans="5:10" s="112" customFormat="1" ht="19.5" customHeight="1" x14ac:dyDescent="0.15">
      <c r="E1488" s="68"/>
      <c r="G1488" s="68"/>
      <c r="I1488" s="149"/>
      <c r="J1488" s="194"/>
    </row>
    <row r="1489" spans="5:10" s="112" customFormat="1" ht="19.5" customHeight="1" x14ac:dyDescent="0.15">
      <c r="E1489" s="68"/>
      <c r="G1489" s="68"/>
      <c r="I1489" s="149"/>
      <c r="J1489" s="194"/>
    </row>
    <row r="1490" spans="5:10" s="112" customFormat="1" ht="19.5" customHeight="1" x14ac:dyDescent="0.15">
      <c r="E1490" s="68"/>
      <c r="G1490" s="68"/>
      <c r="I1490" s="149"/>
      <c r="J1490" s="194"/>
    </row>
    <row r="1491" spans="5:10" s="112" customFormat="1" ht="19.5" customHeight="1" x14ac:dyDescent="0.15">
      <c r="E1491" s="68"/>
      <c r="G1491" s="68"/>
      <c r="I1491" s="149"/>
      <c r="J1491" s="194"/>
    </row>
    <row r="1492" spans="5:10" s="112" customFormat="1" ht="19.5" customHeight="1" x14ac:dyDescent="0.15">
      <c r="E1492" s="68"/>
      <c r="G1492" s="68"/>
      <c r="I1492" s="149"/>
      <c r="J1492" s="194"/>
    </row>
    <row r="1493" spans="5:10" s="112" customFormat="1" ht="19.5" customHeight="1" x14ac:dyDescent="0.15">
      <c r="E1493" s="68"/>
      <c r="G1493" s="68"/>
      <c r="I1493" s="149"/>
      <c r="J1493" s="194"/>
    </row>
    <row r="1494" spans="5:10" s="112" customFormat="1" ht="19.5" customHeight="1" x14ac:dyDescent="0.15">
      <c r="E1494" s="68"/>
      <c r="G1494" s="68"/>
      <c r="I1494" s="149"/>
      <c r="J1494" s="194"/>
    </row>
    <row r="1495" spans="5:10" s="112" customFormat="1" ht="19.5" customHeight="1" x14ac:dyDescent="0.15">
      <c r="E1495" s="68"/>
      <c r="G1495" s="68"/>
      <c r="I1495" s="149"/>
      <c r="J1495" s="194"/>
    </row>
    <row r="1496" spans="5:10" s="112" customFormat="1" ht="19.5" customHeight="1" x14ac:dyDescent="0.15">
      <c r="E1496" s="68"/>
      <c r="G1496" s="68"/>
      <c r="I1496" s="149"/>
      <c r="J1496" s="194"/>
    </row>
    <row r="1497" spans="5:10" s="112" customFormat="1" ht="19.5" customHeight="1" x14ac:dyDescent="0.15">
      <c r="E1497" s="68"/>
      <c r="G1497" s="68"/>
      <c r="I1497" s="149"/>
      <c r="J1497" s="194"/>
    </row>
    <row r="1498" spans="5:10" s="112" customFormat="1" ht="19.5" customHeight="1" x14ac:dyDescent="0.15">
      <c r="E1498" s="68"/>
      <c r="G1498" s="68"/>
      <c r="I1498" s="149"/>
      <c r="J1498" s="194"/>
    </row>
    <row r="1499" spans="5:10" s="112" customFormat="1" ht="19.5" customHeight="1" x14ac:dyDescent="0.15">
      <c r="E1499" s="68"/>
      <c r="G1499" s="68"/>
      <c r="I1499" s="149"/>
      <c r="J1499" s="194"/>
    </row>
    <row r="1500" spans="5:10" s="112" customFormat="1" ht="19.5" customHeight="1" x14ac:dyDescent="0.15">
      <c r="E1500" s="68"/>
      <c r="G1500" s="68"/>
      <c r="I1500" s="149"/>
      <c r="J1500" s="194"/>
    </row>
    <row r="1501" spans="5:10" s="112" customFormat="1" ht="19.5" customHeight="1" x14ac:dyDescent="0.15">
      <c r="E1501" s="68"/>
      <c r="G1501" s="68"/>
      <c r="I1501" s="149"/>
      <c r="J1501" s="194"/>
    </row>
    <row r="1502" spans="5:10" s="112" customFormat="1" ht="19.5" customHeight="1" x14ac:dyDescent="0.15">
      <c r="E1502" s="68"/>
      <c r="G1502" s="68"/>
      <c r="I1502" s="149"/>
      <c r="J1502" s="194"/>
    </row>
    <row r="1503" spans="5:10" s="112" customFormat="1" ht="19.5" customHeight="1" x14ac:dyDescent="0.15">
      <c r="E1503" s="68"/>
      <c r="G1503" s="68"/>
      <c r="I1503" s="149"/>
      <c r="J1503" s="194"/>
    </row>
    <row r="1504" spans="5:10" s="112" customFormat="1" ht="19.5" customHeight="1" x14ac:dyDescent="0.15">
      <c r="E1504" s="68"/>
      <c r="G1504" s="68"/>
      <c r="I1504" s="149"/>
      <c r="J1504" s="194"/>
    </row>
    <row r="1505" spans="5:10" s="112" customFormat="1" ht="19.5" customHeight="1" x14ac:dyDescent="0.15">
      <c r="E1505" s="68"/>
      <c r="G1505" s="68"/>
      <c r="I1505" s="149"/>
      <c r="J1505" s="194"/>
    </row>
    <row r="1506" spans="5:10" s="112" customFormat="1" ht="19.5" customHeight="1" x14ac:dyDescent="0.15">
      <c r="E1506" s="68"/>
      <c r="G1506" s="68"/>
      <c r="I1506" s="149"/>
      <c r="J1506" s="194"/>
    </row>
    <row r="1507" spans="5:10" s="112" customFormat="1" ht="19.5" customHeight="1" x14ac:dyDescent="0.15">
      <c r="E1507" s="68"/>
      <c r="G1507" s="68"/>
      <c r="I1507" s="149"/>
      <c r="J1507" s="194"/>
    </row>
    <row r="1508" spans="5:10" s="112" customFormat="1" ht="19.5" customHeight="1" x14ac:dyDescent="0.15">
      <c r="E1508" s="68"/>
      <c r="G1508" s="68"/>
      <c r="I1508" s="149"/>
      <c r="J1508" s="194"/>
    </row>
    <row r="1509" spans="5:10" s="112" customFormat="1" ht="19.5" customHeight="1" x14ac:dyDescent="0.15">
      <c r="E1509" s="68"/>
      <c r="G1509" s="68"/>
      <c r="I1509" s="149"/>
      <c r="J1509" s="194"/>
    </row>
    <row r="1510" spans="5:10" s="112" customFormat="1" ht="19.5" customHeight="1" x14ac:dyDescent="0.15">
      <c r="E1510" s="68"/>
      <c r="G1510" s="68"/>
      <c r="I1510" s="149"/>
      <c r="J1510" s="194"/>
    </row>
    <row r="1511" spans="5:10" s="112" customFormat="1" ht="19.5" customHeight="1" x14ac:dyDescent="0.15">
      <c r="E1511" s="68"/>
      <c r="G1511" s="68"/>
      <c r="I1511" s="149"/>
      <c r="J1511" s="194"/>
    </row>
    <row r="1512" spans="5:10" s="112" customFormat="1" ht="19.5" customHeight="1" x14ac:dyDescent="0.15">
      <c r="E1512" s="68"/>
      <c r="G1512" s="68"/>
      <c r="I1512" s="149"/>
      <c r="J1512" s="194"/>
    </row>
    <row r="1513" spans="5:10" s="112" customFormat="1" ht="19.5" customHeight="1" x14ac:dyDescent="0.15">
      <c r="E1513" s="68"/>
      <c r="G1513" s="68"/>
      <c r="I1513" s="149"/>
      <c r="J1513" s="194"/>
    </row>
    <row r="1514" spans="5:10" s="112" customFormat="1" ht="19.5" customHeight="1" x14ac:dyDescent="0.15">
      <c r="E1514" s="68"/>
      <c r="G1514" s="68"/>
      <c r="I1514" s="149"/>
      <c r="J1514" s="194"/>
    </row>
    <row r="1515" spans="5:10" s="112" customFormat="1" ht="19.5" customHeight="1" x14ac:dyDescent="0.15">
      <c r="E1515" s="68"/>
      <c r="G1515" s="68"/>
      <c r="I1515" s="149"/>
      <c r="J1515" s="194"/>
    </row>
    <row r="1516" spans="5:10" s="112" customFormat="1" ht="19.5" customHeight="1" x14ac:dyDescent="0.15">
      <c r="E1516" s="68"/>
      <c r="G1516" s="68"/>
      <c r="I1516" s="149"/>
      <c r="J1516" s="194"/>
    </row>
    <row r="1517" spans="5:10" s="112" customFormat="1" ht="19.5" customHeight="1" x14ac:dyDescent="0.15">
      <c r="E1517" s="68"/>
      <c r="G1517" s="68"/>
      <c r="I1517" s="149"/>
      <c r="J1517" s="194"/>
    </row>
    <row r="1518" spans="5:10" s="112" customFormat="1" ht="19.5" customHeight="1" x14ac:dyDescent="0.15">
      <c r="E1518" s="68"/>
      <c r="G1518" s="68"/>
      <c r="I1518" s="149"/>
      <c r="J1518" s="194"/>
    </row>
    <row r="1519" spans="5:10" s="112" customFormat="1" ht="19.5" customHeight="1" x14ac:dyDescent="0.15">
      <c r="E1519" s="68"/>
      <c r="G1519" s="68"/>
      <c r="I1519" s="149"/>
      <c r="J1519" s="194"/>
    </row>
    <row r="1520" spans="5:10" s="112" customFormat="1" ht="19.5" customHeight="1" x14ac:dyDescent="0.15">
      <c r="E1520" s="68"/>
      <c r="G1520" s="68"/>
      <c r="I1520" s="149"/>
      <c r="J1520" s="194"/>
    </row>
    <row r="1521" spans="5:10" s="112" customFormat="1" ht="19.5" customHeight="1" x14ac:dyDescent="0.15">
      <c r="E1521" s="68"/>
      <c r="G1521" s="68"/>
      <c r="I1521" s="149"/>
      <c r="J1521" s="194"/>
    </row>
    <row r="1522" spans="5:10" s="112" customFormat="1" ht="19.5" customHeight="1" x14ac:dyDescent="0.15">
      <c r="E1522" s="68"/>
      <c r="G1522" s="68"/>
      <c r="I1522" s="149"/>
      <c r="J1522" s="194"/>
    </row>
    <row r="1523" spans="5:10" s="112" customFormat="1" ht="19.5" customHeight="1" x14ac:dyDescent="0.15">
      <c r="E1523" s="68"/>
      <c r="G1523" s="68"/>
      <c r="I1523" s="149"/>
      <c r="J1523" s="194"/>
    </row>
    <row r="1524" spans="5:10" s="112" customFormat="1" ht="19.5" customHeight="1" x14ac:dyDescent="0.15">
      <c r="E1524" s="68"/>
      <c r="G1524" s="68"/>
      <c r="I1524" s="149"/>
      <c r="J1524" s="194"/>
    </row>
    <row r="1525" spans="5:10" s="112" customFormat="1" ht="19.5" customHeight="1" x14ac:dyDescent="0.15">
      <c r="E1525" s="68"/>
      <c r="G1525" s="68"/>
      <c r="I1525" s="149"/>
      <c r="J1525" s="194"/>
    </row>
    <row r="1526" spans="5:10" s="112" customFormat="1" ht="19.5" customHeight="1" x14ac:dyDescent="0.15">
      <c r="E1526" s="68"/>
      <c r="G1526" s="68"/>
      <c r="I1526" s="149"/>
      <c r="J1526" s="194"/>
    </row>
    <row r="1527" spans="5:10" s="112" customFormat="1" ht="19.5" customHeight="1" x14ac:dyDescent="0.15">
      <c r="E1527" s="68"/>
      <c r="G1527" s="68"/>
      <c r="I1527" s="149"/>
      <c r="J1527" s="194"/>
    </row>
    <row r="1528" spans="5:10" s="112" customFormat="1" ht="19.5" customHeight="1" x14ac:dyDescent="0.15">
      <c r="E1528" s="68"/>
      <c r="G1528" s="68"/>
      <c r="I1528" s="149"/>
      <c r="J1528" s="194"/>
    </row>
    <row r="1529" spans="5:10" s="112" customFormat="1" ht="19.5" customHeight="1" x14ac:dyDescent="0.15">
      <c r="E1529" s="68"/>
      <c r="G1529" s="68"/>
      <c r="I1529" s="149"/>
      <c r="J1529" s="194"/>
    </row>
    <row r="1530" spans="5:10" s="112" customFormat="1" ht="19.5" customHeight="1" x14ac:dyDescent="0.15">
      <c r="E1530" s="68"/>
      <c r="G1530" s="68"/>
      <c r="I1530" s="149"/>
      <c r="J1530" s="194"/>
    </row>
    <row r="1531" spans="5:10" s="112" customFormat="1" ht="19.5" customHeight="1" x14ac:dyDescent="0.15">
      <c r="E1531" s="68"/>
      <c r="G1531" s="68"/>
      <c r="I1531" s="149"/>
      <c r="J1531" s="194"/>
    </row>
    <row r="1532" spans="5:10" s="112" customFormat="1" ht="19.5" customHeight="1" x14ac:dyDescent="0.15">
      <c r="E1532" s="68"/>
      <c r="G1532" s="68"/>
      <c r="I1532" s="149"/>
      <c r="J1532" s="194"/>
    </row>
    <row r="1533" spans="5:10" s="112" customFormat="1" ht="19.5" customHeight="1" x14ac:dyDescent="0.15">
      <c r="E1533" s="68"/>
      <c r="G1533" s="68"/>
      <c r="I1533" s="149"/>
      <c r="J1533" s="194"/>
    </row>
    <row r="1534" spans="5:10" s="112" customFormat="1" ht="19.5" customHeight="1" x14ac:dyDescent="0.15">
      <c r="E1534" s="68"/>
      <c r="G1534" s="68"/>
      <c r="I1534" s="149"/>
      <c r="J1534" s="194"/>
    </row>
    <row r="1535" spans="5:10" s="112" customFormat="1" ht="19.5" customHeight="1" x14ac:dyDescent="0.15">
      <c r="E1535" s="68"/>
      <c r="G1535" s="68"/>
      <c r="I1535" s="149"/>
      <c r="J1535" s="194"/>
    </row>
    <row r="1536" spans="5:10" s="112" customFormat="1" ht="19.5" customHeight="1" x14ac:dyDescent="0.15">
      <c r="E1536" s="68"/>
      <c r="G1536" s="68"/>
      <c r="I1536" s="149"/>
      <c r="J1536" s="194"/>
    </row>
    <row r="1537" spans="5:10" s="112" customFormat="1" ht="19.5" customHeight="1" x14ac:dyDescent="0.15">
      <c r="E1537" s="68"/>
      <c r="G1537" s="68"/>
      <c r="I1537" s="149"/>
      <c r="J1537" s="194"/>
    </row>
    <row r="1538" spans="5:10" s="112" customFormat="1" ht="19.5" customHeight="1" x14ac:dyDescent="0.15">
      <c r="E1538" s="68"/>
      <c r="G1538" s="68"/>
      <c r="I1538" s="149"/>
      <c r="J1538" s="194"/>
    </row>
    <row r="1539" spans="5:10" s="112" customFormat="1" ht="19.5" customHeight="1" x14ac:dyDescent="0.15">
      <c r="E1539" s="68"/>
      <c r="G1539" s="68"/>
      <c r="I1539" s="149"/>
      <c r="J1539" s="194"/>
    </row>
    <row r="1540" spans="5:10" s="112" customFormat="1" ht="19.5" customHeight="1" x14ac:dyDescent="0.15">
      <c r="E1540" s="68"/>
      <c r="G1540" s="68"/>
      <c r="I1540" s="149"/>
      <c r="J1540" s="194"/>
    </row>
    <row r="1541" spans="5:10" s="112" customFormat="1" ht="19.5" customHeight="1" x14ac:dyDescent="0.15">
      <c r="E1541" s="68"/>
      <c r="G1541" s="68"/>
      <c r="I1541" s="149"/>
      <c r="J1541" s="194"/>
    </row>
    <row r="1542" spans="5:10" s="112" customFormat="1" ht="19.5" customHeight="1" x14ac:dyDescent="0.15">
      <c r="E1542" s="68"/>
      <c r="G1542" s="68"/>
      <c r="I1542" s="149"/>
      <c r="J1542" s="194"/>
    </row>
    <row r="1543" spans="5:10" s="112" customFormat="1" ht="19.5" customHeight="1" x14ac:dyDescent="0.15">
      <c r="E1543" s="68"/>
      <c r="G1543" s="68"/>
      <c r="I1543" s="149"/>
      <c r="J1543" s="194"/>
    </row>
    <row r="1544" spans="5:10" s="112" customFormat="1" ht="19.5" customHeight="1" x14ac:dyDescent="0.15">
      <c r="E1544" s="68"/>
      <c r="G1544" s="68"/>
      <c r="I1544" s="149"/>
      <c r="J1544" s="194"/>
    </row>
    <row r="1545" spans="5:10" s="112" customFormat="1" ht="19.5" customHeight="1" x14ac:dyDescent="0.15">
      <c r="E1545" s="68"/>
      <c r="G1545" s="68"/>
      <c r="I1545" s="149"/>
      <c r="J1545" s="194"/>
    </row>
    <row r="1546" spans="5:10" s="112" customFormat="1" ht="19.5" customHeight="1" x14ac:dyDescent="0.15">
      <c r="E1546" s="68"/>
      <c r="G1546" s="68"/>
      <c r="I1546" s="149"/>
      <c r="J1546" s="194"/>
    </row>
    <row r="1547" spans="5:10" s="112" customFormat="1" ht="19.5" customHeight="1" x14ac:dyDescent="0.15">
      <c r="E1547" s="68"/>
      <c r="G1547" s="68"/>
      <c r="I1547" s="149"/>
      <c r="J1547" s="194"/>
    </row>
    <row r="1548" spans="5:10" s="112" customFormat="1" ht="19.5" customHeight="1" x14ac:dyDescent="0.15">
      <c r="E1548" s="68"/>
      <c r="G1548" s="68"/>
      <c r="I1548" s="149"/>
      <c r="J1548" s="194"/>
    </row>
    <row r="1549" spans="5:10" s="112" customFormat="1" ht="19.5" customHeight="1" x14ac:dyDescent="0.15">
      <c r="E1549" s="68"/>
      <c r="G1549" s="68"/>
      <c r="I1549" s="149"/>
      <c r="J1549" s="194"/>
    </row>
    <row r="1550" spans="5:10" s="112" customFormat="1" ht="19.5" customHeight="1" x14ac:dyDescent="0.15">
      <c r="E1550" s="68"/>
      <c r="G1550" s="68"/>
      <c r="I1550" s="149"/>
      <c r="J1550" s="194"/>
    </row>
    <row r="1551" spans="5:10" s="112" customFormat="1" ht="19.5" customHeight="1" x14ac:dyDescent="0.15">
      <c r="E1551" s="68"/>
      <c r="G1551" s="68"/>
      <c r="I1551" s="149"/>
      <c r="J1551" s="194"/>
    </row>
    <row r="1552" spans="5:10" s="112" customFormat="1" ht="19.5" customHeight="1" x14ac:dyDescent="0.15">
      <c r="E1552" s="68"/>
      <c r="G1552" s="68"/>
      <c r="I1552" s="149"/>
      <c r="J1552" s="194"/>
    </row>
    <row r="1553" spans="5:10" s="112" customFormat="1" ht="19.5" customHeight="1" x14ac:dyDescent="0.15">
      <c r="E1553" s="68"/>
      <c r="G1553" s="68"/>
      <c r="I1553" s="149"/>
      <c r="J1553" s="194"/>
    </row>
    <row r="1554" spans="5:10" s="112" customFormat="1" ht="19.5" customHeight="1" x14ac:dyDescent="0.15">
      <c r="E1554" s="68"/>
      <c r="G1554" s="68"/>
      <c r="I1554" s="149"/>
      <c r="J1554" s="194"/>
    </row>
    <row r="1555" spans="5:10" s="112" customFormat="1" ht="19.5" customHeight="1" x14ac:dyDescent="0.15">
      <c r="E1555" s="68"/>
      <c r="G1555" s="68"/>
      <c r="I1555" s="149"/>
      <c r="J1555" s="194"/>
    </row>
    <row r="1556" spans="5:10" s="112" customFormat="1" ht="19.5" customHeight="1" x14ac:dyDescent="0.15">
      <c r="E1556" s="68"/>
      <c r="G1556" s="68"/>
      <c r="I1556" s="149"/>
      <c r="J1556" s="194"/>
    </row>
    <row r="1557" spans="5:10" s="112" customFormat="1" ht="19.5" customHeight="1" x14ac:dyDescent="0.15">
      <c r="E1557" s="68"/>
      <c r="G1557" s="68"/>
      <c r="I1557" s="149"/>
      <c r="J1557" s="194"/>
    </row>
    <row r="1558" spans="5:10" s="112" customFormat="1" ht="19.5" customHeight="1" x14ac:dyDescent="0.15">
      <c r="E1558" s="68"/>
      <c r="G1558" s="68"/>
      <c r="I1558" s="149"/>
      <c r="J1558" s="194"/>
    </row>
    <row r="1559" spans="5:10" s="112" customFormat="1" ht="19.5" customHeight="1" x14ac:dyDescent="0.15">
      <c r="E1559" s="68"/>
      <c r="G1559" s="68"/>
      <c r="I1559" s="149"/>
      <c r="J1559" s="194"/>
    </row>
    <row r="1560" spans="5:10" s="112" customFormat="1" ht="19.5" customHeight="1" x14ac:dyDescent="0.15">
      <c r="E1560" s="68"/>
      <c r="G1560" s="68"/>
      <c r="I1560" s="149"/>
      <c r="J1560" s="194"/>
    </row>
    <row r="1561" spans="5:10" s="112" customFormat="1" ht="19.5" customHeight="1" x14ac:dyDescent="0.15">
      <c r="E1561" s="68"/>
      <c r="G1561" s="68"/>
      <c r="I1561" s="149"/>
      <c r="J1561" s="194"/>
    </row>
    <row r="1562" spans="5:10" s="112" customFormat="1" ht="19.5" customHeight="1" x14ac:dyDescent="0.15">
      <c r="E1562" s="68"/>
      <c r="G1562" s="68"/>
      <c r="I1562" s="149"/>
      <c r="J1562" s="194"/>
    </row>
    <row r="1563" spans="5:10" s="112" customFormat="1" ht="19.5" customHeight="1" x14ac:dyDescent="0.15">
      <c r="E1563" s="68"/>
      <c r="G1563" s="68"/>
      <c r="I1563" s="149"/>
      <c r="J1563" s="194"/>
    </row>
    <row r="1564" spans="5:10" s="112" customFormat="1" ht="19.5" customHeight="1" x14ac:dyDescent="0.15">
      <c r="E1564" s="68"/>
      <c r="G1564" s="68"/>
      <c r="I1564" s="149"/>
      <c r="J1564" s="194"/>
    </row>
    <row r="1565" spans="5:10" s="112" customFormat="1" ht="19.5" customHeight="1" x14ac:dyDescent="0.15">
      <c r="E1565" s="68"/>
      <c r="G1565" s="68"/>
      <c r="I1565" s="149"/>
      <c r="J1565" s="194"/>
    </row>
    <row r="1566" spans="5:10" s="112" customFormat="1" ht="19.5" customHeight="1" x14ac:dyDescent="0.15">
      <c r="E1566" s="68"/>
      <c r="G1566" s="68"/>
      <c r="I1566" s="149"/>
      <c r="J1566" s="194"/>
    </row>
    <row r="1567" spans="5:10" s="112" customFormat="1" ht="19.5" customHeight="1" x14ac:dyDescent="0.15">
      <c r="E1567" s="68"/>
      <c r="G1567" s="68"/>
      <c r="I1567" s="149"/>
      <c r="J1567" s="194"/>
    </row>
    <row r="1568" spans="5:10" s="112" customFormat="1" ht="19.5" customHeight="1" x14ac:dyDescent="0.15">
      <c r="E1568" s="68"/>
      <c r="G1568" s="68"/>
      <c r="I1568" s="149"/>
      <c r="J1568" s="194"/>
    </row>
    <row r="1569" spans="5:10" s="112" customFormat="1" ht="19.5" customHeight="1" x14ac:dyDescent="0.15">
      <c r="E1569" s="68"/>
      <c r="G1569" s="68"/>
      <c r="I1569" s="149"/>
      <c r="J1569" s="194"/>
    </row>
    <row r="1570" spans="5:10" s="112" customFormat="1" ht="19.5" customHeight="1" x14ac:dyDescent="0.15">
      <c r="E1570" s="68"/>
      <c r="G1570" s="68"/>
      <c r="I1570" s="149"/>
      <c r="J1570" s="194"/>
    </row>
    <row r="1571" spans="5:10" s="112" customFormat="1" ht="19.5" customHeight="1" x14ac:dyDescent="0.15">
      <c r="E1571" s="68"/>
      <c r="G1571" s="68"/>
      <c r="I1571" s="149"/>
      <c r="J1571" s="194"/>
    </row>
    <row r="1572" spans="5:10" s="112" customFormat="1" ht="19.5" customHeight="1" x14ac:dyDescent="0.15">
      <c r="E1572" s="68"/>
      <c r="G1572" s="68"/>
      <c r="I1572" s="149"/>
      <c r="J1572" s="194"/>
    </row>
    <row r="1573" spans="5:10" s="112" customFormat="1" ht="19.5" customHeight="1" x14ac:dyDescent="0.15">
      <c r="E1573" s="68"/>
      <c r="G1573" s="68"/>
      <c r="I1573" s="149"/>
      <c r="J1573" s="194"/>
    </row>
    <row r="1574" spans="5:10" s="112" customFormat="1" ht="19.5" customHeight="1" x14ac:dyDescent="0.15">
      <c r="E1574" s="68"/>
      <c r="G1574" s="68"/>
      <c r="I1574" s="149"/>
      <c r="J1574" s="194"/>
    </row>
    <row r="1575" spans="5:10" s="112" customFormat="1" ht="19.5" customHeight="1" x14ac:dyDescent="0.15">
      <c r="E1575" s="68"/>
      <c r="G1575" s="68"/>
      <c r="I1575" s="149"/>
      <c r="J1575" s="194"/>
    </row>
    <row r="1576" spans="5:10" s="112" customFormat="1" ht="19.5" customHeight="1" x14ac:dyDescent="0.15">
      <c r="E1576" s="68"/>
      <c r="G1576" s="68"/>
      <c r="I1576" s="149"/>
      <c r="J1576" s="194"/>
    </row>
    <row r="1577" spans="5:10" s="112" customFormat="1" ht="19.5" customHeight="1" x14ac:dyDescent="0.15">
      <c r="E1577" s="68"/>
      <c r="G1577" s="68"/>
      <c r="I1577" s="149"/>
      <c r="J1577" s="194"/>
    </row>
    <row r="1578" spans="5:10" s="112" customFormat="1" ht="19.5" customHeight="1" x14ac:dyDescent="0.15">
      <c r="E1578" s="68"/>
      <c r="G1578" s="68"/>
      <c r="I1578" s="149"/>
      <c r="J1578" s="194"/>
    </row>
    <row r="1579" spans="5:10" s="112" customFormat="1" ht="19.5" customHeight="1" x14ac:dyDescent="0.15">
      <c r="E1579" s="68"/>
      <c r="G1579" s="68"/>
      <c r="I1579" s="149"/>
      <c r="J1579" s="194"/>
    </row>
    <row r="1580" spans="5:10" s="112" customFormat="1" ht="19.5" customHeight="1" x14ac:dyDescent="0.15">
      <c r="E1580" s="68"/>
      <c r="G1580" s="68"/>
      <c r="I1580" s="149"/>
      <c r="J1580" s="194"/>
    </row>
    <row r="1581" spans="5:10" s="112" customFormat="1" ht="19.5" customHeight="1" x14ac:dyDescent="0.15">
      <c r="E1581" s="68"/>
      <c r="G1581" s="68"/>
      <c r="I1581" s="149"/>
      <c r="J1581" s="194"/>
    </row>
    <row r="1582" spans="5:10" s="112" customFormat="1" ht="19.5" customHeight="1" x14ac:dyDescent="0.15">
      <c r="E1582" s="68"/>
      <c r="G1582" s="68"/>
      <c r="I1582" s="149"/>
      <c r="J1582" s="194"/>
    </row>
    <row r="1583" spans="5:10" s="112" customFormat="1" ht="19.5" customHeight="1" x14ac:dyDescent="0.15">
      <c r="E1583" s="68"/>
      <c r="G1583" s="68"/>
      <c r="I1583" s="149"/>
      <c r="J1583" s="194"/>
    </row>
    <row r="1584" spans="5:10" s="112" customFormat="1" ht="19.5" customHeight="1" x14ac:dyDescent="0.15">
      <c r="E1584" s="68"/>
      <c r="G1584" s="68"/>
      <c r="I1584" s="149"/>
      <c r="J1584" s="194"/>
    </row>
    <row r="1585" spans="5:10" s="112" customFormat="1" ht="19.5" customHeight="1" x14ac:dyDescent="0.15">
      <c r="E1585" s="68"/>
      <c r="G1585" s="68"/>
      <c r="I1585" s="149"/>
      <c r="J1585" s="194"/>
    </row>
    <row r="1586" spans="5:10" s="112" customFormat="1" ht="19.5" customHeight="1" x14ac:dyDescent="0.15">
      <c r="E1586" s="68"/>
      <c r="G1586" s="68"/>
      <c r="I1586" s="149"/>
      <c r="J1586" s="194"/>
    </row>
    <row r="1587" spans="5:10" s="112" customFormat="1" ht="19.5" customHeight="1" x14ac:dyDescent="0.15">
      <c r="E1587" s="68"/>
      <c r="G1587" s="68"/>
      <c r="I1587" s="149"/>
      <c r="J1587" s="194"/>
    </row>
    <row r="1588" spans="5:10" s="112" customFormat="1" ht="19.5" customHeight="1" x14ac:dyDescent="0.15">
      <c r="E1588" s="68"/>
      <c r="G1588" s="68"/>
      <c r="I1588" s="149"/>
      <c r="J1588" s="194"/>
    </row>
    <row r="1589" spans="5:10" s="112" customFormat="1" ht="19.5" customHeight="1" x14ac:dyDescent="0.15">
      <c r="E1589" s="68"/>
      <c r="G1589" s="68"/>
      <c r="I1589" s="149"/>
      <c r="J1589" s="194"/>
    </row>
    <row r="1590" spans="5:10" s="112" customFormat="1" ht="19.5" customHeight="1" x14ac:dyDescent="0.15">
      <c r="E1590" s="68"/>
      <c r="G1590" s="68"/>
      <c r="I1590" s="149"/>
      <c r="J1590" s="194"/>
    </row>
    <row r="1591" spans="5:10" s="112" customFormat="1" ht="19.5" customHeight="1" x14ac:dyDescent="0.15">
      <c r="E1591" s="68"/>
      <c r="G1591" s="68"/>
      <c r="I1591" s="149"/>
      <c r="J1591" s="194"/>
    </row>
    <row r="1592" spans="5:10" s="112" customFormat="1" ht="19.5" customHeight="1" x14ac:dyDescent="0.15">
      <c r="E1592" s="68"/>
      <c r="G1592" s="68"/>
      <c r="I1592" s="149"/>
      <c r="J1592" s="194"/>
    </row>
    <row r="1593" spans="5:10" s="112" customFormat="1" ht="19.5" customHeight="1" x14ac:dyDescent="0.15">
      <c r="E1593" s="68"/>
      <c r="G1593" s="68"/>
      <c r="I1593" s="149"/>
      <c r="J1593" s="194"/>
    </row>
    <row r="1594" spans="5:10" s="112" customFormat="1" ht="19.5" customHeight="1" x14ac:dyDescent="0.15">
      <c r="E1594" s="68"/>
      <c r="G1594" s="68"/>
      <c r="I1594" s="149"/>
      <c r="J1594" s="194"/>
    </row>
    <row r="1595" spans="5:10" s="112" customFormat="1" ht="19.5" customHeight="1" x14ac:dyDescent="0.15">
      <c r="E1595" s="68"/>
      <c r="G1595" s="68"/>
      <c r="I1595" s="149"/>
      <c r="J1595" s="194"/>
    </row>
    <row r="1596" spans="5:10" s="112" customFormat="1" ht="19.5" customHeight="1" x14ac:dyDescent="0.15">
      <c r="E1596" s="68"/>
      <c r="G1596" s="68"/>
      <c r="I1596" s="149"/>
      <c r="J1596" s="194"/>
    </row>
    <row r="1597" spans="5:10" s="112" customFormat="1" ht="19.5" customHeight="1" x14ac:dyDescent="0.15">
      <c r="E1597" s="68"/>
      <c r="G1597" s="68"/>
      <c r="I1597" s="149"/>
      <c r="J1597" s="194"/>
    </row>
    <row r="1598" spans="5:10" s="112" customFormat="1" ht="19.5" customHeight="1" x14ac:dyDescent="0.15">
      <c r="E1598" s="68"/>
      <c r="G1598" s="68"/>
      <c r="I1598" s="149"/>
      <c r="J1598" s="194"/>
    </row>
    <row r="1599" spans="5:10" s="112" customFormat="1" ht="19.5" customHeight="1" x14ac:dyDescent="0.15">
      <c r="E1599" s="68"/>
      <c r="G1599" s="68"/>
      <c r="I1599" s="149"/>
      <c r="J1599" s="194"/>
    </row>
    <row r="1600" spans="5:10" s="112" customFormat="1" ht="19.5" customHeight="1" x14ac:dyDescent="0.15">
      <c r="E1600" s="68"/>
      <c r="G1600" s="68"/>
      <c r="I1600" s="149"/>
      <c r="J1600" s="194"/>
    </row>
    <row r="1601" spans="5:10" s="112" customFormat="1" ht="19.5" customHeight="1" x14ac:dyDescent="0.15">
      <c r="E1601" s="68"/>
      <c r="G1601" s="68"/>
      <c r="I1601" s="149"/>
      <c r="J1601" s="194"/>
    </row>
    <row r="1602" spans="5:10" s="112" customFormat="1" ht="19.5" customHeight="1" x14ac:dyDescent="0.15">
      <c r="E1602" s="68"/>
      <c r="G1602" s="68"/>
      <c r="I1602" s="149"/>
      <c r="J1602" s="194"/>
    </row>
    <row r="1603" spans="5:10" s="112" customFormat="1" ht="19.5" customHeight="1" x14ac:dyDescent="0.15">
      <c r="E1603" s="68"/>
      <c r="G1603" s="68"/>
      <c r="I1603" s="149"/>
      <c r="J1603" s="194"/>
    </row>
    <row r="1604" spans="5:10" s="112" customFormat="1" ht="19.5" customHeight="1" x14ac:dyDescent="0.15">
      <c r="E1604" s="68"/>
      <c r="G1604" s="68"/>
      <c r="I1604" s="149"/>
      <c r="J1604" s="194"/>
    </row>
    <row r="1605" spans="5:10" s="112" customFormat="1" ht="19.5" customHeight="1" x14ac:dyDescent="0.15">
      <c r="E1605" s="68"/>
      <c r="G1605" s="68"/>
      <c r="I1605" s="149"/>
      <c r="J1605" s="194"/>
    </row>
    <row r="1606" spans="5:10" s="112" customFormat="1" ht="19.5" customHeight="1" x14ac:dyDescent="0.15">
      <c r="E1606" s="68"/>
      <c r="G1606" s="68"/>
      <c r="I1606" s="149"/>
      <c r="J1606" s="194"/>
    </row>
    <row r="1607" spans="5:10" s="112" customFormat="1" ht="19.5" customHeight="1" x14ac:dyDescent="0.15">
      <c r="E1607" s="68"/>
      <c r="G1607" s="68"/>
      <c r="I1607" s="149"/>
      <c r="J1607" s="194"/>
    </row>
    <row r="1608" spans="5:10" s="112" customFormat="1" ht="19.5" customHeight="1" x14ac:dyDescent="0.15">
      <c r="E1608" s="68"/>
      <c r="G1608" s="68"/>
      <c r="I1608" s="149"/>
      <c r="J1608" s="194"/>
    </row>
    <row r="1609" spans="5:10" s="112" customFormat="1" ht="19.5" customHeight="1" x14ac:dyDescent="0.15">
      <c r="E1609" s="68"/>
      <c r="G1609" s="68"/>
      <c r="I1609" s="149"/>
      <c r="J1609" s="194"/>
    </row>
    <row r="1610" spans="5:10" s="112" customFormat="1" ht="19.5" customHeight="1" x14ac:dyDescent="0.15">
      <c r="E1610" s="68"/>
      <c r="G1610" s="68"/>
      <c r="I1610" s="149"/>
      <c r="J1610" s="194"/>
    </row>
    <row r="1611" spans="5:10" s="112" customFormat="1" ht="19.5" customHeight="1" x14ac:dyDescent="0.15">
      <c r="E1611" s="68"/>
      <c r="G1611" s="68"/>
      <c r="I1611" s="149"/>
      <c r="J1611" s="194"/>
    </row>
    <row r="1612" spans="5:10" s="112" customFormat="1" ht="19.5" customHeight="1" x14ac:dyDescent="0.15">
      <c r="E1612" s="68"/>
      <c r="G1612" s="68"/>
      <c r="I1612" s="149"/>
      <c r="J1612" s="194"/>
    </row>
    <row r="1613" spans="5:10" s="112" customFormat="1" ht="19.5" customHeight="1" x14ac:dyDescent="0.15">
      <c r="E1613" s="68"/>
      <c r="G1613" s="68"/>
      <c r="I1613" s="149"/>
      <c r="J1613" s="194"/>
    </row>
    <row r="1614" spans="5:10" s="112" customFormat="1" ht="19.5" customHeight="1" x14ac:dyDescent="0.15">
      <c r="E1614" s="68"/>
      <c r="G1614" s="68"/>
      <c r="I1614" s="149"/>
      <c r="J1614" s="194"/>
    </row>
    <row r="1615" spans="5:10" s="112" customFormat="1" ht="19.5" customHeight="1" x14ac:dyDescent="0.15">
      <c r="E1615" s="68"/>
      <c r="G1615" s="68"/>
      <c r="I1615" s="149"/>
      <c r="J1615" s="194"/>
    </row>
    <row r="1616" spans="5:10" s="112" customFormat="1" ht="19.5" customHeight="1" x14ac:dyDescent="0.15">
      <c r="E1616" s="68"/>
      <c r="G1616" s="68"/>
      <c r="I1616" s="149"/>
      <c r="J1616" s="194"/>
    </row>
    <row r="1617" spans="5:10" s="112" customFormat="1" ht="19.5" customHeight="1" x14ac:dyDescent="0.15">
      <c r="E1617" s="68"/>
      <c r="G1617" s="68"/>
      <c r="I1617" s="149"/>
      <c r="J1617" s="194"/>
    </row>
    <row r="1618" spans="5:10" s="112" customFormat="1" ht="19.5" customHeight="1" x14ac:dyDescent="0.15">
      <c r="E1618" s="68"/>
      <c r="G1618" s="68"/>
      <c r="I1618" s="149"/>
      <c r="J1618" s="194"/>
    </row>
    <row r="1619" spans="5:10" s="112" customFormat="1" ht="19.5" customHeight="1" x14ac:dyDescent="0.15">
      <c r="E1619" s="68"/>
      <c r="G1619" s="68"/>
      <c r="I1619" s="149"/>
      <c r="J1619" s="194"/>
    </row>
    <row r="1620" spans="5:10" s="112" customFormat="1" ht="19.5" customHeight="1" x14ac:dyDescent="0.15">
      <c r="E1620" s="68"/>
      <c r="G1620" s="68"/>
      <c r="I1620" s="149"/>
      <c r="J1620" s="194"/>
    </row>
    <row r="1621" spans="5:10" s="112" customFormat="1" ht="19.5" customHeight="1" x14ac:dyDescent="0.15">
      <c r="E1621" s="68"/>
      <c r="G1621" s="68"/>
      <c r="I1621" s="149"/>
      <c r="J1621" s="194"/>
    </row>
    <row r="1622" spans="5:10" s="112" customFormat="1" ht="19.5" customHeight="1" x14ac:dyDescent="0.15">
      <c r="E1622" s="68"/>
      <c r="G1622" s="68"/>
      <c r="I1622" s="149"/>
      <c r="J1622" s="194"/>
    </row>
    <row r="1623" spans="5:10" s="112" customFormat="1" ht="19.5" customHeight="1" x14ac:dyDescent="0.15">
      <c r="E1623" s="68"/>
      <c r="G1623" s="68"/>
      <c r="I1623" s="149"/>
      <c r="J1623" s="194"/>
    </row>
    <row r="1624" spans="5:10" s="112" customFormat="1" ht="19.5" customHeight="1" x14ac:dyDescent="0.15">
      <c r="E1624" s="68"/>
      <c r="G1624" s="68"/>
      <c r="I1624" s="149"/>
      <c r="J1624" s="194"/>
    </row>
    <row r="1625" spans="5:10" s="112" customFormat="1" ht="19.5" customHeight="1" x14ac:dyDescent="0.15">
      <c r="E1625" s="68"/>
      <c r="G1625" s="68"/>
      <c r="I1625" s="149"/>
      <c r="J1625" s="194"/>
    </row>
    <row r="1626" spans="5:10" s="112" customFormat="1" ht="19.5" customHeight="1" x14ac:dyDescent="0.15">
      <c r="E1626" s="68"/>
      <c r="G1626" s="68"/>
      <c r="I1626" s="149"/>
      <c r="J1626" s="194"/>
    </row>
    <row r="1627" spans="5:10" s="112" customFormat="1" ht="19.5" customHeight="1" x14ac:dyDescent="0.15">
      <c r="E1627" s="68"/>
      <c r="G1627" s="68"/>
      <c r="I1627" s="149"/>
      <c r="J1627" s="194"/>
    </row>
    <row r="1628" spans="5:10" s="112" customFormat="1" ht="19.5" customHeight="1" x14ac:dyDescent="0.15">
      <c r="E1628" s="68"/>
      <c r="G1628" s="68"/>
      <c r="I1628" s="149"/>
      <c r="J1628" s="194"/>
    </row>
    <row r="1629" spans="5:10" s="112" customFormat="1" ht="19.5" customHeight="1" x14ac:dyDescent="0.15">
      <c r="E1629" s="68"/>
      <c r="G1629" s="68"/>
      <c r="I1629" s="149"/>
      <c r="J1629" s="194"/>
    </row>
    <row r="1630" spans="5:10" s="112" customFormat="1" ht="19.5" customHeight="1" x14ac:dyDescent="0.15">
      <c r="E1630" s="68"/>
      <c r="G1630" s="68"/>
      <c r="I1630" s="149"/>
      <c r="J1630" s="194"/>
    </row>
    <row r="1631" spans="5:10" s="112" customFormat="1" ht="19.5" customHeight="1" x14ac:dyDescent="0.15">
      <c r="E1631" s="68"/>
      <c r="G1631" s="68"/>
      <c r="I1631" s="149"/>
      <c r="J1631" s="194"/>
    </row>
    <row r="1632" spans="5:10" s="112" customFormat="1" ht="19.5" customHeight="1" x14ac:dyDescent="0.15">
      <c r="E1632" s="68"/>
      <c r="G1632" s="68"/>
      <c r="I1632" s="149"/>
      <c r="J1632" s="194"/>
    </row>
    <row r="1633" spans="5:10" s="112" customFormat="1" ht="19.5" customHeight="1" x14ac:dyDescent="0.15">
      <c r="E1633" s="68"/>
      <c r="G1633" s="68"/>
      <c r="I1633" s="149"/>
      <c r="J1633" s="194"/>
    </row>
    <row r="1634" spans="5:10" s="112" customFormat="1" ht="19.5" customHeight="1" x14ac:dyDescent="0.15">
      <c r="E1634" s="68"/>
      <c r="G1634" s="68"/>
      <c r="I1634" s="149"/>
      <c r="J1634" s="194"/>
    </row>
    <row r="1635" spans="5:10" s="112" customFormat="1" ht="19.5" customHeight="1" x14ac:dyDescent="0.15">
      <c r="E1635" s="68"/>
      <c r="G1635" s="68"/>
      <c r="I1635" s="149"/>
      <c r="J1635" s="194"/>
    </row>
    <row r="1636" spans="5:10" s="112" customFormat="1" ht="19.5" customHeight="1" x14ac:dyDescent="0.15">
      <c r="E1636" s="68"/>
      <c r="G1636" s="68"/>
      <c r="I1636" s="149"/>
      <c r="J1636" s="194"/>
    </row>
    <row r="1637" spans="5:10" s="112" customFormat="1" ht="19.5" customHeight="1" x14ac:dyDescent="0.15">
      <c r="E1637" s="68"/>
      <c r="G1637" s="68"/>
      <c r="I1637" s="149"/>
      <c r="J1637" s="194"/>
    </row>
    <row r="1638" spans="5:10" s="112" customFormat="1" ht="19.5" customHeight="1" x14ac:dyDescent="0.15">
      <c r="E1638" s="68"/>
      <c r="G1638" s="68"/>
      <c r="I1638" s="149"/>
      <c r="J1638" s="194"/>
    </row>
    <row r="1639" spans="5:10" s="112" customFormat="1" ht="19.5" customHeight="1" x14ac:dyDescent="0.15">
      <c r="E1639" s="68"/>
      <c r="G1639" s="68"/>
      <c r="I1639" s="149"/>
      <c r="J1639" s="194"/>
    </row>
    <row r="1640" spans="5:10" s="112" customFormat="1" ht="19.5" customHeight="1" x14ac:dyDescent="0.15">
      <c r="E1640" s="68"/>
      <c r="G1640" s="68"/>
      <c r="I1640" s="149"/>
      <c r="J1640" s="194"/>
    </row>
    <row r="1641" spans="5:10" s="112" customFormat="1" ht="19.5" customHeight="1" x14ac:dyDescent="0.15">
      <c r="E1641" s="68"/>
      <c r="G1641" s="68"/>
      <c r="I1641" s="149"/>
      <c r="J1641" s="194"/>
    </row>
    <row r="1642" spans="5:10" s="112" customFormat="1" ht="19.5" customHeight="1" x14ac:dyDescent="0.15">
      <c r="E1642" s="68"/>
      <c r="G1642" s="68"/>
      <c r="I1642" s="149"/>
      <c r="J1642" s="194"/>
    </row>
    <row r="1643" spans="5:10" s="112" customFormat="1" ht="19.5" customHeight="1" x14ac:dyDescent="0.15">
      <c r="E1643" s="68"/>
      <c r="G1643" s="68"/>
      <c r="I1643" s="149"/>
      <c r="J1643" s="194"/>
    </row>
    <row r="1644" spans="5:10" s="112" customFormat="1" ht="19.5" customHeight="1" x14ac:dyDescent="0.15">
      <c r="E1644" s="68"/>
      <c r="G1644" s="68"/>
      <c r="I1644" s="149"/>
      <c r="J1644" s="194"/>
    </row>
    <row r="1645" spans="5:10" s="112" customFormat="1" ht="19.5" customHeight="1" x14ac:dyDescent="0.15">
      <c r="E1645" s="68"/>
      <c r="G1645" s="68"/>
      <c r="I1645" s="149"/>
      <c r="J1645" s="194"/>
    </row>
    <row r="1646" spans="5:10" s="112" customFormat="1" ht="19.5" customHeight="1" x14ac:dyDescent="0.15">
      <c r="E1646" s="68"/>
      <c r="G1646" s="68"/>
      <c r="I1646" s="149"/>
      <c r="J1646" s="194"/>
    </row>
    <row r="1647" spans="5:10" s="112" customFormat="1" ht="19.5" customHeight="1" x14ac:dyDescent="0.15">
      <c r="E1647" s="68"/>
      <c r="G1647" s="68"/>
      <c r="I1647" s="149"/>
      <c r="J1647" s="194"/>
    </row>
    <row r="1648" spans="5:10" s="112" customFormat="1" ht="19.5" customHeight="1" x14ac:dyDescent="0.15">
      <c r="E1648" s="68"/>
      <c r="G1648" s="68"/>
      <c r="I1648" s="149"/>
      <c r="J1648" s="194"/>
    </row>
    <row r="1649" spans="5:10" s="112" customFormat="1" ht="19.5" customHeight="1" x14ac:dyDescent="0.15">
      <c r="E1649" s="68"/>
      <c r="G1649" s="68"/>
      <c r="I1649" s="149"/>
      <c r="J1649" s="194"/>
    </row>
    <row r="1650" spans="5:10" s="112" customFormat="1" ht="19.5" customHeight="1" x14ac:dyDescent="0.15">
      <c r="E1650" s="68"/>
      <c r="G1650" s="68"/>
      <c r="I1650" s="149"/>
      <c r="J1650" s="194"/>
    </row>
    <row r="1651" spans="5:10" s="112" customFormat="1" ht="19.5" customHeight="1" x14ac:dyDescent="0.15">
      <c r="E1651" s="68"/>
      <c r="G1651" s="68"/>
      <c r="I1651" s="149"/>
      <c r="J1651" s="194"/>
    </row>
    <row r="1652" spans="5:10" s="112" customFormat="1" ht="19.5" customHeight="1" x14ac:dyDescent="0.15">
      <c r="E1652" s="68"/>
      <c r="G1652" s="68"/>
      <c r="I1652" s="149"/>
      <c r="J1652" s="194"/>
    </row>
    <row r="1653" spans="5:10" s="112" customFormat="1" ht="19.5" customHeight="1" x14ac:dyDescent="0.15">
      <c r="E1653" s="68"/>
      <c r="G1653" s="68"/>
      <c r="I1653" s="149"/>
      <c r="J1653" s="194"/>
    </row>
    <row r="1654" spans="5:10" s="112" customFormat="1" ht="19.5" customHeight="1" x14ac:dyDescent="0.15">
      <c r="E1654" s="68"/>
      <c r="G1654" s="68"/>
      <c r="I1654" s="149"/>
      <c r="J1654" s="194"/>
    </row>
    <row r="1655" spans="5:10" s="112" customFormat="1" ht="19.5" customHeight="1" x14ac:dyDescent="0.15">
      <c r="E1655" s="68"/>
      <c r="G1655" s="68"/>
      <c r="I1655" s="149"/>
      <c r="J1655" s="194"/>
    </row>
    <row r="1656" spans="5:10" s="112" customFormat="1" ht="19.5" customHeight="1" x14ac:dyDescent="0.15">
      <c r="E1656" s="68"/>
      <c r="G1656" s="68"/>
      <c r="I1656" s="149"/>
      <c r="J1656" s="194"/>
    </row>
    <row r="1657" spans="5:10" s="112" customFormat="1" ht="19.5" customHeight="1" x14ac:dyDescent="0.15">
      <c r="E1657" s="68"/>
      <c r="G1657" s="68"/>
      <c r="I1657" s="149"/>
      <c r="J1657" s="194"/>
    </row>
    <row r="1658" spans="5:10" s="112" customFormat="1" ht="19.5" customHeight="1" x14ac:dyDescent="0.15">
      <c r="E1658" s="68"/>
      <c r="G1658" s="68"/>
      <c r="I1658" s="149"/>
      <c r="J1658" s="194"/>
    </row>
    <row r="1659" spans="5:10" s="112" customFormat="1" ht="19.5" customHeight="1" x14ac:dyDescent="0.15">
      <c r="E1659" s="68"/>
      <c r="G1659" s="68"/>
      <c r="I1659" s="149"/>
      <c r="J1659" s="194"/>
    </row>
    <row r="1660" spans="5:10" s="112" customFormat="1" ht="19.5" customHeight="1" x14ac:dyDescent="0.15">
      <c r="E1660" s="68"/>
      <c r="G1660" s="68"/>
      <c r="I1660" s="149"/>
      <c r="J1660" s="194"/>
    </row>
    <row r="1661" spans="5:10" s="112" customFormat="1" ht="19.5" customHeight="1" x14ac:dyDescent="0.15">
      <c r="E1661" s="68"/>
      <c r="G1661" s="68"/>
      <c r="I1661" s="149"/>
      <c r="J1661" s="194"/>
    </row>
    <row r="1662" spans="5:10" s="112" customFormat="1" ht="19.5" customHeight="1" x14ac:dyDescent="0.15">
      <c r="E1662" s="68"/>
      <c r="G1662" s="68"/>
      <c r="I1662" s="149"/>
      <c r="J1662" s="194"/>
    </row>
    <row r="1663" spans="5:10" s="112" customFormat="1" ht="19.5" customHeight="1" x14ac:dyDescent="0.15">
      <c r="E1663" s="68"/>
      <c r="G1663" s="68"/>
      <c r="I1663" s="149"/>
      <c r="J1663" s="194"/>
    </row>
    <row r="1664" spans="5:10" s="112" customFormat="1" ht="19.5" customHeight="1" x14ac:dyDescent="0.15">
      <c r="E1664" s="68"/>
      <c r="G1664" s="68"/>
      <c r="I1664" s="149"/>
      <c r="J1664" s="194"/>
    </row>
    <row r="1665" spans="5:10" s="112" customFormat="1" ht="19.5" customHeight="1" x14ac:dyDescent="0.15">
      <c r="E1665" s="68"/>
      <c r="G1665" s="68"/>
      <c r="I1665" s="149"/>
      <c r="J1665" s="194"/>
    </row>
    <row r="1666" spans="5:10" s="112" customFormat="1" ht="19.5" customHeight="1" x14ac:dyDescent="0.15">
      <c r="E1666" s="68"/>
      <c r="G1666" s="68"/>
      <c r="I1666" s="149"/>
      <c r="J1666" s="194"/>
    </row>
    <row r="1667" spans="5:10" s="112" customFormat="1" ht="19.5" customHeight="1" x14ac:dyDescent="0.15">
      <c r="E1667" s="68"/>
      <c r="G1667" s="68"/>
      <c r="I1667" s="149"/>
      <c r="J1667" s="194"/>
    </row>
    <row r="1668" spans="5:10" s="112" customFormat="1" ht="19.5" customHeight="1" x14ac:dyDescent="0.15">
      <c r="E1668" s="68"/>
      <c r="G1668" s="68"/>
      <c r="I1668" s="149"/>
      <c r="J1668" s="194"/>
    </row>
    <row r="1669" spans="5:10" s="112" customFormat="1" ht="19.5" customHeight="1" x14ac:dyDescent="0.15">
      <c r="E1669" s="68"/>
      <c r="G1669" s="68"/>
      <c r="I1669" s="149"/>
      <c r="J1669" s="194"/>
    </row>
    <row r="1670" spans="5:10" s="112" customFormat="1" ht="19.5" customHeight="1" x14ac:dyDescent="0.15">
      <c r="E1670" s="68"/>
      <c r="G1670" s="68"/>
      <c r="I1670" s="149"/>
      <c r="J1670" s="194"/>
    </row>
    <row r="1671" spans="5:10" s="112" customFormat="1" ht="19.5" customHeight="1" x14ac:dyDescent="0.15">
      <c r="E1671" s="68"/>
      <c r="G1671" s="68"/>
      <c r="I1671" s="149"/>
      <c r="J1671" s="194"/>
    </row>
    <row r="1672" spans="5:10" s="112" customFormat="1" ht="19.5" customHeight="1" x14ac:dyDescent="0.15">
      <c r="E1672" s="68"/>
      <c r="G1672" s="68"/>
      <c r="I1672" s="149"/>
      <c r="J1672" s="194"/>
    </row>
    <row r="1673" spans="5:10" s="112" customFormat="1" ht="19.5" customHeight="1" x14ac:dyDescent="0.15">
      <c r="E1673" s="68"/>
      <c r="G1673" s="68"/>
      <c r="I1673" s="149"/>
      <c r="J1673" s="194"/>
    </row>
    <row r="1674" spans="5:10" s="112" customFormat="1" ht="19.5" customHeight="1" x14ac:dyDescent="0.15">
      <c r="E1674" s="68"/>
      <c r="G1674" s="68"/>
      <c r="I1674" s="149"/>
      <c r="J1674" s="194"/>
    </row>
    <row r="1675" spans="5:10" s="112" customFormat="1" ht="19.5" customHeight="1" x14ac:dyDescent="0.15">
      <c r="E1675" s="68"/>
      <c r="G1675" s="68"/>
      <c r="I1675" s="149"/>
      <c r="J1675" s="194"/>
    </row>
    <row r="1676" spans="5:10" s="112" customFormat="1" ht="19.5" customHeight="1" x14ac:dyDescent="0.15">
      <c r="E1676" s="68"/>
      <c r="G1676" s="68"/>
      <c r="I1676" s="149"/>
      <c r="J1676" s="194"/>
    </row>
    <row r="1677" spans="5:10" s="112" customFormat="1" ht="19.5" customHeight="1" x14ac:dyDescent="0.15">
      <c r="E1677" s="68"/>
      <c r="G1677" s="68"/>
      <c r="I1677" s="149"/>
      <c r="J1677" s="194"/>
    </row>
    <row r="1678" spans="5:10" s="112" customFormat="1" ht="19.5" customHeight="1" x14ac:dyDescent="0.15">
      <c r="E1678" s="68"/>
      <c r="G1678" s="68"/>
      <c r="I1678" s="149"/>
      <c r="J1678" s="194"/>
    </row>
    <row r="1679" spans="5:10" s="112" customFormat="1" ht="19.5" customHeight="1" x14ac:dyDescent="0.15">
      <c r="E1679" s="68"/>
      <c r="G1679" s="68"/>
      <c r="I1679" s="149"/>
      <c r="J1679" s="194"/>
    </row>
    <row r="1680" spans="5:10" s="112" customFormat="1" ht="19.5" customHeight="1" x14ac:dyDescent="0.15">
      <c r="E1680" s="68"/>
      <c r="G1680" s="68"/>
      <c r="I1680" s="149"/>
      <c r="J1680" s="194"/>
    </row>
    <row r="1681" spans="5:10" s="112" customFormat="1" ht="19.5" customHeight="1" x14ac:dyDescent="0.15">
      <c r="E1681" s="68"/>
      <c r="G1681" s="68"/>
      <c r="I1681" s="149"/>
      <c r="J1681" s="194"/>
    </row>
    <row r="1682" spans="5:10" s="112" customFormat="1" ht="19.5" customHeight="1" x14ac:dyDescent="0.15">
      <c r="E1682" s="68"/>
      <c r="G1682" s="68"/>
      <c r="I1682" s="149"/>
      <c r="J1682" s="194"/>
    </row>
    <row r="1683" spans="5:10" s="112" customFormat="1" ht="19.5" customHeight="1" x14ac:dyDescent="0.15">
      <c r="E1683" s="68"/>
      <c r="G1683" s="68"/>
      <c r="I1683" s="149"/>
      <c r="J1683" s="194"/>
    </row>
    <row r="1684" spans="5:10" s="112" customFormat="1" ht="19.5" customHeight="1" x14ac:dyDescent="0.15">
      <c r="E1684" s="68"/>
      <c r="G1684" s="68"/>
      <c r="I1684" s="149"/>
      <c r="J1684" s="194"/>
    </row>
    <row r="1685" spans="5:10" s="112" customFormat="1" ht="19.5" customHeight="1" x14ac:dyDescent="0.15">
      <c r="E1685" s="68"/>
      <c r="G1685" s="68"/>
      <c r="I1685" s="149"/>
      <c r="J1685" s="194"/>
    </row>
    <row r="1686" spans="5:10" s="112" customFormat="1" ht="19.5" customHeight="1" x14ac:dyDescent="0.15">
      <c r="E1686" s="68"/>
      <c r="G1686" s="68"/>
      <c r="I1686" s="149"/>
      <c r="J1686" s="194"/>
    </row>
    <row r="1687" spans="5:10" s="112" customFormat="1" ht="19.5" customHeight="1" x14ac:dyDescent="0.15">
      <c r="E1687" s="68"/>
      <c r="G1687" s="68"/>
      <c r="I1687" s="149"/>
      <c r="J1687" s="194"/>
    </row>
    <row r="1688" spans="5:10" s="112" customFormat="1" ht="19.5" customHeight="1" x14ac:dyDescent="0.15">
      <c r="E1688" s="68"/>
      <c r="G1688" s="68"/>
      <c r="I1688" s="149"/>
      <c r="J1688" s="194"/>
    </row>
    <row r="1689" spans="5:10" s="112" customFormat="1" ht="19.5" customHeight="1" x14ac:dyDescent="0.15">
      <c r="E1689" s="68"/>
      <c r="G1689" s="68"/>
      <c r="I1689" s="149"/>
      <c r="J1689" s="194"/>
    </row>
    <row r="1690" spans="5:10" s="112" customFormat="1" ht="19.5" customHeight="1" x14ac:dyDescent="0.15">
      <c r="E1690" s="68"/>
      <c r="G1690" s="68"/>
      <c r="I1690" s="149"/>
      <c r="J1690" s="194"/>
    </row>
    <row r="1691" spans="5:10" s="112" customFormat="1" ht="19.5" customHeight="1" x14ac:dyDescent="0.15">
      <c r="E1691" s="68"/>
      <c r="G1691" s="68"/>
      <c r="I1691" s="149"/>
      <c r="J1691" s="194"/>
    </row>
    <row r="1692" spans="5:10" s="112" customFormat="1" ht="19.5" customHeight="1" x14ac:dyDescent="0.15">
      <c r="E1692" s="68"/>
      <c r="G1692" s="68"/>
      <c r="I1692" s="149"/>
      <c r="J1692" s="194"/>
    </row>
    <row r="1693" spans="5:10" s="112" customFormat="1" ht="19.5" customHeight="1" x14ac:dyDescent="0.15">
      <c r="E1693" s="68"/>
      <c r="G1693" s="68"/>
      <c r="I1693" s="149"/>
      <c r="J1693" s="194"/>
    </row>
    <row r="1694" spans="5:10" s="112" customFormat="1" ht="19.5" customHeight="1" x14ac:dyDescent="0.15">
      <c r="E1694" s="68"/>
      <c r="G1694" s="68"/>
      <c r="I1694" s="149"/>
      <c r="J1694" s="194"/>
    </row>
    <row r="1695" spans="5:10" s="112" customFormat="1" ht="19.5" customHeight="1" x14ac:dyDescent="0.15">
      <c r="E1695" s="68"/>
      <c r="G1695" s="68"/>
      <c r="I1695" s="149"/>
      <c r="J1695" s="194"/>
    </row>
    <row r="1696" spans="5:10" s="112" customFormat="1" ht="19.5" customHeight="1" x14ac:dyDescent="0.15">
      <c r="E1696" s="68"/>
      <c r="G1696" s="68"/>
      <c r="I1696" s="149"/>
      <c r="J1696" s="194"/>
    </row>
    <row r="1697" spans="5:10" s="112" customFormat="1" ht="19.5" customHeight="1" x14ac:dyDescent="0.15">
      <c r="E1697" s="68"/>
      <c r="G1697" s="68"/>
      <c r="I1697" s="149"/>
      <c r="J1697" s="194"/>
    </row>
    <row r="1698" spans="5:10" s="112" customFormat="1" ht="19.5" customHeight="1" x14ac:dyDescent="0.15">
      <c r="E1698" s="68"/>
      <c r="G1698" s="68"/>
      <c r="I1698" s="149"/>
      <c r="J1698" s="194"/>
    </row>
    <row r="1699" spans="5:10" s="112" customFormat="1" ht="19.5" customHeight="1" x14ac:dyDescent="0.15">
      <c r="E1699" s="68"/>
      <c r="G1699" s="68"/>
      <c r="I1699" s="149"/>
      <c r="J1699" s="194"/>
    </row>
    <row r="1700" spans="5:10" s="112" customFormat="1" ht="19.5" customHeight="1" x14ac:dyDescent="0.15">
      <c r="E1700" s="68"/>
      <c r="G1700" s="68"/>
      <c r="I1700" s="149"/>
      <c r="J1700" s="194"/>
    </row>
    <row r="1701" spans="5:10" s="112" customFormat="1" ht="19.5" customHeight="1" x14ac:dyDescent="0.15">
      <c r="E1701" s="68"/>
      <c r="G1701" s="68"/>
      <c r="I1701" s="149"/>
      <c r="J1701" s="194"/>
    </row>
    <row r="1702" spans="5:10" s="112" customFormat="1" ht="19.5" customHeight="1" x14ac:dyDescent="0.15">
      <c r="E1702" s="68"/>
      <c r="G1702" s="68"/>
      <c r="I1702" s="149"/>
      <c r="J1702" s="194"/>
    </row>
    <row r="1703" spans="5:10" s="112" customFormat="1" ht="19.5" customHeight="1" x14ac:dyDescent="0.15">
      <c r="E1703" s="68"/>
      <c r="G1703" s="68"/>
      <c r="I1703" s="149"/>
      <c r="J1703" s="194"/>
    </row>
    <row r="1704" spans="5:10" s="112" customFormat="1" ht="19.5" customHeight="1" x14ac:dyDescent="0.15">
      <c r="E1704" s="68"/>
      <c r="G1704" s="68"/>
      <c r="I1704" s="149"/>
      <c r="J1704" s="194"/>
    </row>
    <row r="1705" spans="5:10" s="112" customFormat="1" ht="19.5" customHeight="1" x14ac:dyDescent="0.15">
      <c r="E1705" s="68"/>
      <c r="G1705" s="68"/>
      <c r="I1705" s="149"/>
      <c r="J1705" s="194"/>
    </row>
    <row r="1706" spans="5:10" s="112" customFormat="1" ht="19.5" customHeight="1" x14ac:dyDescent="0.15">
      <c r="E1706" s="68"/>
      <c r="G1706" s="68"/>
      <c r="I1706" s="149"/>
      <c r="J1706" s="194"/>
    </row>
    <row r="1707" spans="5:10" s="112" customFormat="1" ht="19.5" customHeight="1" x14ac:dyDescent="0.15">
      <c r="E1707" s="68"/>
      <c r="G1707" s="68"/>
      <c r="I1707" s="149"/>
      <c r="J1707" s="194"/>
    </row>
    <row r="1708" spans="5:10" s="112" customFormat="1" ht="19.5" customHeight="1" x14ac:dyDescent="0.15">
      <c r="E1708" s="68"/>
      <c r="G1708" s="68"/>
      <c r="I1708" s="149"/>
      <c r="J1708" s="194"/>
    </row>
    <row r="1709" spans="5:10" s="112" customFormat="1" ht="19.5" customHeight="1" x14ac:dyDescent="0.15">
      <c r="E1709" s="68"/>
      <c r="G1709" s="68"/>
      <c r="I1709" s="149"/>
      <c r="J1709" s="194"/>
    </row>
    <row r="1710" spans="5:10" s="112" customFormat="1" ht="19.5" customHeight="1" x14ac:dyDescent="0.15">
      <c r="E1710" s="68"/>
      <c r="G1710" s="68"/>
      <c r="I1710" s="149"/>
      <c r="J1710" s="194"/>
    </row>
    <row r="1711" spans="5:10" s="112" customFormat="1" ht="19.5" customHeight="1" x14ac:dyDescent="0.15">
      <c r="E1711" s="68"/>
      <c r="G1711" s="68"/>
      <c r="I1711" s="149"/>
      <c r="J1711" s="194"/>
    </row>
    <row r="1712" spans="5:10" s="112" customFormat="1" ht="19.5" customHeight="1" x14ac:dyDescent="0.15">
      <c r="E1712" s="68"/>
      <c r="G1712" s="68"/>
      <c r="I1712" s="149"/>
      <c r="J1712" s="194"/>
    </row>
    <row r="1713" spans="5:10" s="112" customFormat="1" ht="19.5" customHeight="1" x14ac:dyDescent="0.15">
      <c r="E1713" s="68"/>
      <c r="G1713" s="68"/>
      <c r="I1713" s="149"/>
      <c r="J1713" s="194"/>
    </row>
    <row r="1714" spans="5:10" s="112" customFormat="1" ht="19.5" customHeight="1" x14ac:dyDescent="0.15">
      <c r="E1714" s="68"/>
      <c r="G1714" s="68"/>
      <c r="I1714" s="149"/>
      <c r="J1714" s="194"/>
    </row>
    <row r="1715" spans="5:10" s="112" customFormat="1" ht="19.5" customHeight="1" x14ac:dyDescent="0.15">
      <c r="E1715" s="68"/>
      <c r="G1715" s="68"/>
      <c r="I1715" s="149"/>
      <c r="J1715" s="194"/>
    </row>
    <row r="1716" spans="5:10" s="112" customFormat="1" ht="19.5" customHeight="1" x14ac:dyDescent="0.15">
      <c r="E1716" s="68"/>
      <c r="G1716" s="68"/>
      <c r="I1716" s="149"/>
      <c r="J1716" s="194"/>
    </row>
    <row r="1717" spans="5:10" s="112" customFormat="1" ht="19.5" customHeight="1" x14ac:dyDescent="0.15">
      <c r="E1717" s="68"/>
      <c r="G1717" s="68"/>
      <c r="I1717" s="149"/>
      <c r="J1717" s="194"/>
    </row>
    <row r="1718" spans="5:10" s="112" customFormat="1" ht="19.5" customHeight="1" x14ac:dyDescent="0.15">
      <c r="E1718" s="68"/>
      <c r="G1718" s="68"/>
      <c r="I1718" s="149"/>
      <c r="J1718" s="194"/>
    </row>
    <row r="1719" spans="5:10" s="112" customFormat="1" ht="19.5" customHeight="1" x14ac:dyDescent="0.15">
      <c r="E1719" s="68"/>
      <c r="G1719" s="68"/>
      <c r="I1719" s="149"/>
      <c r="J1719" s="194"/>
    </row>
    <row r="1720" spans="5:10" s="112" customFormat="1" ht="19.5" customHeight="1" x14ac:dyDescent="0.15">
      <c r="E1720" s="68"/>
      <c r="G1720" s="68"/>
      <c r="I1720" s="149"/>
      <c r="J1720" s="194"/>
    </row>
    <row r="1721" spans="5:10" s="112" customFormat="1" ht="19.5" customHeight="1" x14ac:dyDescent="0.15">
      <c r="E1721" s="68"/>
      <c r="G1721" s="68"/>
      <c r="I1721" s="149"/>
      <c r="J1721" s="194"/>
    </row>
    <row r="1722" spans="5:10" s="112" customFormat="1" ht="19.5" customHeight="1" x14ac:dyDescent="0.15">
      <c r="E1722" s="68"/>
      <c r="G1722" s="68"/>
      <c r="I1722" s="149"/>
      <c r="J1722" s="194"/>
    </row>
    <row r="1723" spans="5:10" s="112" customFormat="1" ht="19.5" customHeight="1" x14ac:dyDescent="0.15">
      <c r="E1723" s="68"/>
      <c r="G1723" s="68"/>
      <c r="I1723" s="149"/>
      <c r="J1723" s="194"/>
    </row>
    <row r="1724" spans="5:10" s="112" customFormat="1" ht="19.5" customHeight="1" x14ac:dyDescent="0.15">
      <c r="E1724" s="68"/>
      <c r="G1724" s="68"/>
      <c r="I1724" s="149"/>
      <c r="J1724" s="194"/>
    </row>
    <row r="1725" spans="5:10" s="112" customFormat="1" ht="19.5" customHeight="1" x14ac:dyDescent="0.15">
      <c r="E1725" s="68"/>
      <c r="G1725" s="68"/>
      <c r="I1725" s="149"/>
      <c r="J1725" s="194"/>
    </row>
    <row r="1726" spans="5:10" s="112" customFormat="1" ht="19.5" customHeight="1" x14ac:dyDescent="0.15">
      <c r="E1726" s="68"/>
      <c r="G1726" s="68"/>
      <c r="I1726" s="149"/>
      <c r="J1726" s="194"/>
    </row>
    <row r="1727" spans="5:10" s="112" customFormat="1" ht="19.5" customHeight="1" x14ac:dyDescent="0.15">
      <c r="E1727" s="68"/>
      <c r="G1727" s="68"/>
      <c r="I1727" s="149"/>
      <c r="J1727" s="194"/>
    </row>
    <row r="1728" spans="5:10" s="112" customFormat="1" ht="19.5" customHeight="1" x14ac:dyDescent="0.15">
      <c r="E1728" s="68"/>
      <c r="G1728" s="68"/>
      <c r="I1728" s="149"/>
      <c r="J1728" s="194"/>
    </row>
    <row r="1729" spans="5:10" s="112" customFormat="1" ht="19.5" customHeight="1" x14ac:dyDescent="0.15">
      <c r="E1729" s="68"/>
      <c r="G1729" s="68"/>
      <c r="I1729" s="149"/>
      <c r="J1729" s="194"/>
    </row>
    <row r="1730" spans="5:10" s="112" customFormat="1" ht="19.5" customHeight="1" x14ac:dyDescent="0.15">
      <c r="E1730" s="68"/>
      <c r="G1730" s="68"/>
      <c r="I1730" s="149"/>
      <c r="J1730" s="194"/>
    </row>
    <row r="1731" spans="5:10" s="112" customFormat="1" ht="19.5" customHeight="1" x14ac:dyDescent="0.15">
      <c r="E1731" s="68"/>
      <c r="G1731" s="68"/>
      <c r="I1731" s="149"/>
      <c r="J1731" s="194"/>
    </row>
    <row r="1732" spans="5:10" s="112" customFormat="1" ht="19.5" customHeight="1" x14ac:dyDescent="0.15">
      <c r="E1732" s="68"/>
      <c r="G1732" s="68"/>
      <c r="I1732" s="149"/>
      <c r="J1732" s="194"/>
    </row>
    <row r="1733" spans="5:10" s="112" customFormat="1" ht="19.5" customHeight="1" x14ac:dyDescent="0.15">
      <c r="E1733" s="68"/>
      <c r="G1733" s="68"/>
      <c r="I1733" s="149"/>
      <c r="J1733" s="194"/>
    </row>
    <row r="1734" spans="5:10" s="112" customFormat="1" ht="19.5" customHeight="1" x14ac:dyDescent="0.15">
      <c r="E1734" s="68"/>
      <c r="G1734" s="68"/>
      <c r="I1734" s="149"/>
      <c r="J1734" s="194"/>
    </row>
    <row r="1735" spans="5:10" s="112" customFormat="1" ht="19.5" customHeight="1" x14ac:dyDescent="0.15">
      <c r="E1735" s="68"/>
      <c r="G1735" s="68"/>
      <c r="I1735" s="149"/>
      <c r="J1735" s="194"/>
    </row>
    <row r="1736" spans="5:10" s="112" customFormat="1" ht="19.5" customHeight="1" x14ac:dyDescent="0.15">
      <c r="E1736" s="68"/>
      <c r="G1736" s="68"/>
      <c r="I1736" s="149"/>
      <c r="J1736" s="194"/>
    </row>
    <row r="1737" spans="5:10" s="112" customFormat="1" ht="19.5" customHeight="1" x14ac:dyDescent="0.15">
      <c r="E1737" s="68"/>
      <c r="G1737" s="68"/>
      <c r="I1737" s="149"/>
      <c r="J1737" s="194"/>
    </row>
    <row r="1738" spans="5:10" s="112" customFormat="1" ht="19.5" customHeight="1" x14ac:dyDescent="0.15">
      <c r="E1738" s="68"/>
      <c r="G1738" s="68"/>
      <c r="I1738" s="149"/>
      <c r="J1738" s="194"/>
    </row>
    <row r="1739" spans="5:10" s="112" customFormat="1" ht="19.5" customHeight="1" x14ac:dyDescent="0.15">
      <c r="E1739" s="68"/>
      <c r="G1739" s="68"/>
      <c r="I1739" s="149"/>
      <c r="J1739" s="194"/>
    </row>
    <row r="1740" spans="5:10" s="112" customFormat="1" ht="19.5" customHeight="1" x14ac:dyDescent="0.15">
      <c r="E1740" s="68"/>
      <c r="G1740" s="68"/>
      <c r="I1740" s="149"/>
      <c r="J1740" s="194"/>
    </row>
    <row r="1741" spans="5:10" s="112" customFormat="1" ht="19.5" customHeight="1" x14ac:dyDescent="0.15">
      <c r="E1741" s="68"/>
      <c r="G1741" s="68"/>
      <c r="I1741" s="149"/>
      <c r="J1741" s="194"/>
    </row>
    <row r="1742" spans="5:10" s="112" customFormat="1" ht="19.5" customHeight="1" x14ac:dyDescent="0.15">
      <c r="E1742" s="68"/>
      <c r="G1742" s="68"/>
      <c r="I1742" s="149"/>
      <c r="J1742" s="194"/>
    </row>
    <row r="1743" spans="5:10" s="112" customFormat="1" ht="19.5" customHeight="1" x14ac:dyDescent="0.15">
      <c r="E1743" s="68"/>
      <c r="G1743" s="68"/>
      <c r="I1743" s="149"/>
      <c r="J1743" s="194"/>
    </row>
    <row r="1744" spans="5:10" s="112" customFormat="1" ht="19.5" customHeight="1" x14ac:dyDescent="0.15">
      <c r="E1744" s="68"/>
      <c r="G1744" s="68"/>
      <c r="I1744" s="149"/>
      <c r="J1744" s="194"/>
    </row>
    <row r="1745" spans="5:10" s="112" customFormat="1" ht="19.5" customHeight="1" x14ac:dyDescent="0.15">
      <c r="E1745" s="68"/>
      <c r="G1745" s="68"/>
      <c r="I1745" s="149"/>
      <c r="J1745" s="194"/>
    </row>
    <row r="1746" spans="5:10" s="112" customFormat="1" ht="19.5" customHeight="1" x14ac:dyDescent="0.15">
      <c r="E1746" s="68"/>
      <c r="G1746" s="68"/>
      <c r="I1746" s="149"/>
      <c r="J1746" s="194"/>
    </row>
    <row r="1747" spans="5:10" s="112" customFormat="1" ht="19.5" customHeight="1" x14ac:dyDescent="0.15">
      <c r="E1747" s="68"/>
      <c r="G1747" s="68"/>
      <c r="I1747" s="149"/>
      <c r="J1747" s="194"/>
    </row>
    <row r="1748" spans="5:10" s="112" customFormat="1" ht="19.5" customHeight="1" x14ac:dyDescent="0.15">
      <c r="E1748" s="68"/>
      <c r="G1748" s="68"/>
      <c r="I1748" s="149"/>
      <c r="J1748" s="194"/>
    </row>
    <row r="1749" spans="5:10" s="112" customFormat="1" ht="19.5" customHeight="1" x14ac:dyDescent="0.15">
      <c r="E1749" s="68"/>
      <c r="G1749" s="68"/>
      <c r="I1749" s="149"/>
      <c r="J1749" s="194"/>
    </row>
    <row r="1750" spans="5:10" s="112" customFormat="1" ht="19.5" customHeight="1" x14ac:dyDescent="0.15">
      <c r="E1750" s="68"/>
      <c r="G1750" s="68"/>
      <c r="I1750" s="149"/>
      <c r="J1750" s="194"/>
    </row>
    <row r="1751" spans="5:10" s="112" customFormat="1" ht="19.5" customHeight="1" x14ac:dyDescent="0.15">
      <c r="E1751" s="68"/>
      <c r="G1751" s="68"/>
      <c r="I1751" s="149"/>
      <c r="J1751" s="194"/>
    </row>
    <row r="1752" spans="5:10" s="112" customFormat="1" ht="19.5" customHeight="1" x14ac:dyDescent="0.15">
      <c r="E1752" s="68"/>
      <c r="G1752" s="68"/>
      <c r="I1752" s="149"/>
      <c r="J1752" s="194"/>
    </row>
    <row r="1753" spans="5:10" s="112" customFormat="1" ht="19.5" customHeight="1" x14ac:dyDescent="0.15">
      <c r="E1753" s="68"/>
      <c r="G1753" s="68"/>
      <c r="I1753" s="149"/>
      <c r="J1753" s="194"/>
    </row>
    <row r="1754" spans="5:10" s="112" customFormat="1" ht="19.5" customHeight="1" x14ac:dyDescent="0.15">
      <c r="E1754" s="68"/>
      <c r="G1754" s="68"/>
      <c r="I1754" s="149"/>
      <c r="J1754" s="194"/>
    </row>
    <row r="1755" spans="5:10" s="112" customFormat="1" ht="19.5" customHeight="1" x14ac:dyDescent="0.15">
      <c r="E1755" s="68"/>
      <c r="G1755" s="68"/>
      <c r="I1755" s="149"/>
      <c r="J1755" s="194"/>
    </row>
    <row r="1756" spans="5:10" s="112" customFormat="1" ht="19.5" customHeight="1" x14ac:dyDescent="0.15">
      <c r="E1756" s="68"/>
      <c r="G1756" s="68"/>
      <c r="I1756" s="149"/>
      <c r="J1756" s="194"/>
    </row>
    <row r="1757" spans="5:10" s="112" customFormat="1" ht="19.5" customHeight="1" x14ac:dyDescent="0.15">
      <c r="E1757" s="68"/>
      <c r="G1757" s="68"/>
      <c r="I1757" s="149"/>
      <c r="J1757" s="194"/>
    </row>
    <row r="1758" spans="5:10" s="112" customFormat="1" ht="19.5" customHeight="1" x14ac:dyDescent="0.15">
      <c r="E1758" s="68"/>
      <c r="G1758" s="68"/>
      <c r="I1758" s="149"/>
      <c r="J1758" s="194"/>
    </row>
    <row r="1759" spans="5:10" s="112" customFormat="1" ht="19.5" customHeight="1" x14ac:dyDescent="0.15">
      <c r="E1759" s="68"/>
      <c r="G1759" s="68"/>
      <c r="I1759" s="149"/>
      <c r="J1759" s="194"/>
    </row>
    <row r="1760" spans="5:10" s="112" customFormat="1" ht="19.5" customHeight="1" x14ac:dyDescent="0.15">
      <c r="E1760" s="68"/>
      <c r="G1760" s="68"/>
      <c r="I1760" s="149"/>
      <c r="J1760" s="194"/>
    </row>
    <row r="1761" spans="5:10" s="112" customFormat="1" ht="19.5" customHeight="1" x14ac:dyDescent="0.15">
      <c r="E1761" s="68"/>
      <c r="G1761" s="68"/>
      <c r="I1761" s="149"/>
      <c r="J1761" s="194"/>
    </row>
    <row r="1762" spans="5:10" s="112" customFormat="1" ht="19.5" customHeight="1" x14ac:dyDescent="0.15">
      <c r="E1762" s="68"/>
      <c r="G1762" s="68"/>
      <c r="I1762" s="149"/>
      <c r="J1762" s="194"/>
    </row>
    <row r="1763" spans="5:10" s="112" customFormat="1" ht="19.5" customHeight="1" x14ac:dyDescent="0.15">
      <c r="E1763" s="68"/>
      <c r="G1763" s="68"/>
      <c r="I1763" s="149"/>
      <c r="J1763" s="194"/>
    </row>
    <row r="1764" spans="5:10" s="112" customFormat="1" ht="19.5" customHeight="1" x14ac:dyDescent="0.15">
      <c r="E1764" s="68"/>
      <c r="G1764" s="68"/>
      <c r="I1764" s="149"/>
      <c r="J1764" s="194"/>
    </row>
    <row r="1765" spans="5:10" s="112" customFormat="1" ht="19.5" customHeight="1" x14ac:dyDescent="0.15">
      <c r="E1765" s="68"/>
      <c r="G1765" s="68"/>
      <c r="I1765" s="149"/>
      <c r="J1765" s="194"/>
    </row>
    <row r="1766" spans="5:10" s="112" customFormat="1" ht="19.5" customHeight="1" x14ac:dyDescent="0.15">
      <c r="E1766" s="68"/>
      <c r="G1766" s="68"/>
      <c r="I1766" s="149"/>
      <c r="J1766" s="194"/>
    </row>
    <row r="1767" spans="5:10" s="112" customFormat="1" ht="19.5" customHeight="1" x14ac:dyDescent="0.15">
      <c r="E1767" s="68"/>
      <c r="G1767" s="68"/>
      <c r="I1767" s="149"/>
      <c r="J1767" s="194"/>
    </row>
    <row r="1768" spans="5:10" s="112" customFormat="1" ht="19.5" customHeight="1" x14ac:dyDescent="0.15">
      <c r="E1768" s="68"/>
      <c r="G1768" s="68"/>
      <c r="I1768" s="149"/>
      <c r="J1768" s="194"/>
    </row>
    <row r="1769" spans="5:10" s="112" customFormat="1" ht="19.5" customHeight="1" x14ac:dyDescent="0.15">
      <c r="E1769" s="68"/>
      <c r="G1769" s="68"/>
      <c r="I1769" s="149"/>
      <c r="J1769" s="194"/>
    </row>
    <row r="1770" spans="5:10" s="112" customFormat="1" ht="19.5" customHeight="1" x14ac:dyDescent="0.15">
      <c r="E1770" s="68"/>
      <c r="G1770" s="68"/>
      <c r="I1770" s="149"/>
      <c r="J1770" s="194"/>
    </row>
    <row r="1771" spans="5:10" s="112" customFormat="1" ht="19.5" customHeight="1" x14ac:dyDescent="0.15">
      <c r="E1771" s="68"/>
      <c r="G1771" s="68"/>
      <c r="I1771" s="149"/>
      <c r="J1771" s="194"/>
    </row>
    <row r="1772" spans="5:10" s="112" customFormat="1" ht="19.5" customHeight="1" x14ac:dyDescent="0.15">
      <c r="E1772" s="68"/>
      <c r="G1772" s="68"/>
      <c r="I1772" s="149"/>
      <c r="J1772" s="194"/>
    </row>
    <row r="1773" spans="5:10" s="112" customFormat="1" ht="19.5" customHeight="1" x14ac:dyDescent="0.15">
      <c r="E1773" s="68"/>
      <c r="G1773" s="68"/>
      <c r="I1773" s="149"/>
      <c r="J1773" s="194"/>
    </row>
    <row r="1774" spans="5:10" s="112" customFormat="1" ht="19.5" customHeight="1" x14ac:dyDescent="0.15">
      <c r="E1774" s="68"/>
      <c r="G1774" s="68"/>
      <c r="I1774" s="149"/>
      <c r="J1774" s="194"/>
    </row>
    <row r="1775" spans="5:10" s="112" customFormat="1" ht="19.5" customHeight="1" x14ac:dyDescent="0.15">
      <c r="E1775" s="68"/>
      <c r="G1775" s="68"/>
      <c r="I1775" s="149"/>
      <c r="J1775" s="194"/>
    </row>
    <row r="1776" spans="5:10" s="112" customFormat="1" ht="19.5" customHeight="1" x14ac:dyDescent="0.15">
      <c r="E1776" s="68"/>
      <c r="G1776" s="68"/>
      <c r="I1776" s="149"/>
      <c r="J1776" s="194"/>
    </row>
    <row r="1777" spans="5:10" s="112" customFormat="1" ht="19.5" customHeight="1" x14ac:dyDescent="0.15">
      <c r="E1777" s="68"/>
      <c r="G1777" s="68"/>
      <c r="I1777" s="149"/>
      <c r="J1777" s="194"/>
    </row>
    <row r="1778" spans="5:10" s="112" customFormat="1" ht="19.5" customHeight="1" x14ac:dyDescent="0.15">
      <c r="E1778" s="68"/>
      <c r="G1778" s="68"/>
      <c r="I1778" s="149"/>
      <c r="J1778" s="194"/>
    </row>
    <row r="1779" spans="5:10" s="112" customFormat="1" ht="19.5" customHeight="1" x14ac:dyDescent="0.15">
      <c r="E1779" s="68"/>
      <c r="G1779" s="68"/>
      <c r="I1779" s="149"/>
      <c r="J1779" s="194"/>
    </row>
    <row r="1780" spans="5:10" s="112" customFormat="1" ht="19.5" customHeight="1" x14ac:dyDescent="0.15">
      <c r="E1780" s="68"/>
      <c r="G1780" s="68"/>
      <c r="I1780" s="149"/>
      <c r="J1780" s="194"/>
    </row>
    <row r="1781" spans="5:10" s="112" customFormat="1" ht="19.5" customHeight="1" x14ac:dyDescent="0.15">
      <c r="E1781" s="68"/>
      <c r="G1781" s="68"/>
      <c r="I1781" s="149"/>
      <c r="J1781" s="194"/>
    </row>
    <row r="1782" spans="5:10" s="112" customFormat="1" ht="19.5" customHeight="1" x14ac:dyDescent="0.15">
      <c r="E1782" s="68"/>
      <c r="G1782" s="68"/>
      <c r="I1782" s="149"/>
      <c r="J1782" s="194"/>
    </row>
    <row r="1783" spans="5:10" s="112" customFormat="1" ht="19.5" customHeight="1" x14ac:dyDescent="0.15">
      <c r="E1783" s="68"/>
      <c r="G1783" s="68"/>
      <c r="I1783" s="149"/>
      <c r="J1783" s="194"/>
    </row>
    <row r="1784" spans="5:10" s="112" customFormat="1" ht="19.5" customHeight="1" x14ac:dyDescent="0.15">
      <c r="E1784" s="68"/>
      <c r="G1784" s="68"/>
      <c r="I1784" s="149"/>
      <c r="J1784" s="194"/>
    </row>
    <row r="1785" spans="5:10" s="112" customFormat="1" ht="19.5" customHeight="1" x14ac:dyDescent="0.15">
      <c r="E1785" s="68"/>
      <c r="G1785" s="68"/>
      <c r="I1785" s="149"/>
      <c r="J1785" s="194"/>
    </row>
    <row r="1786" spans="5:10" s="112" customFormat="1" ht="19.5" customHeight="1" x14ac:dyDescent="0.15">
      <c r="E1786" s="68"/>
      <c r="G1786" s="68"/>
      <c r="I1786" s="149"/>
      <c r="J1786" s="194"/>
    </row>
    <row r="1787" spans="5:10" s="112" customFormat="1" ht="19.5" customHeight="1" x14ac:dyDescent="0.15">
      <c r="E1787" s="68"/>
      <c r="G1787" s="68"/>
      <c r="I1787" s="149"/>
      <c r="J1787" s="194"/>
    </row>
    <row r="1788" spans="5:10" s="112" customFormat="1" ht="19.5" customHeight="1" x14ac:dyDescent="0.15">
      <c r="E1788" s="68"/>
      <c r="G1788" s="68"/>
      <c r="I1788" s="149"/>
      <c r="J1788" s="194"/>
    </row>
    <row r="1789" spans="5:10" s="112" customFormat="1" ht="19.5" customHeight="1" x14ac:dyDescent="0.15">
      <c r="E1789" s="68"/>
      <c r="G1789" s="68"/>
      <c r="I1789" s="149"/>
      <c r="J1789" s="194"/>
    </row>
    <row r="1790" spans="5:10" s="112" customFormat="1" ht="19.5" customHeight="1" x14ac:dyDescent="0.15">
      <c r="E1790" s="68"/>
      <c r="G1790" s="68"/>
      <c r="I1790" s="149"/>
      <c r="J1790" s="194"/>
    </row>
    <row r="1791" spans="5:10" s="112" customFormat="1" ht="19.5" customHeight="1" x14ac:dyDescent="0.15">
      <c r="E1791" s="68"/>
      <c r="G1791" s="68"/>
      <c r="I1791" s="149"/>
      <c r="J1791" s="194"/>
    </row>
    <row r="1792" spans="5:10" s="112" customFormat="1" ht="19.5" customHeight="1" x14ac:dyDescent="0.15">
      <c r="E1792" s="68"/>
      <c r="G1792" s="68"/>
      <c r="I1792" s="149"/>
      <c r="J1792" s="194"/>
    </row>
    <row r="1793" spans="5:10" s="112" customFormat="1" ht="19.5" customHeight="1" x14ac:dyDescent="0.15">
      <c r="E1793" s="68"/>
      <c r="G1793" s="68"/>
      <c r="I1793" s="149"/>
      <c r="J1793" s="194"/>
    </row>
    <row r="1794" spans="5:10" s="112" customFormat="1" ht="19.5" customHeight="1" x14ac:dyDescent="0.15">
      <c r="E1794" s="68"/>
      <c r="G1794" s="68"/>
      <c r="I1794" s="149"/>
      <c r="J1794" s="194"/>
    </row>
    <row r="1795" spans="5:10" s="112" customFormat="1" ht="19.5" customHeight="1" x14ac:dyDescent="0.15">
      <c r="E1795" s="68"/>
      <c r="G1795" s="68"/>
      <c r="I1795" s="149"/>
      <c r="J1795" s="194"/>
    </row>
    <row r="1796" spans="5:10" s="112" customFormat="1" ht="19.5" customHeight="1" x14ac:dyDescent="0.15">
      <c r="E1796" s="68"/>
      <c r="G1796" s="68"/>
      <c r="I1796" s="149"/>
      <c r="J1796" s="194"/>
    </row>
    <row r="1797" spans="5:10" s="112" customFormat="1" ht="19.5" customHeight="1" x14ac:dyDescent="0.15">
      <c r="E1797" s="68"/>
      <c r="G1797" s="68"/>
      <c r="I1797" s="149"/>
      <c r="J1797" s="194"/>
    </row>
    <row r="1798" spans="5:10" s="112" customFormat="1" ht="19.5" customHeight="1" x14ac:dyDescent="0.15">
      <c r="E1798" s="68"/>
      <c r="G1798" s="68"/>
      <c r="I1798" s="149"/>
      <c r="J1798" s="194"/>
    </row>
    <row r="1799" spans="5:10" s="112" customFormat="1" ht="19.5" customHeight="1" x14ac:dyDescent="0.15">
      <c r="E1799" s="68"/>
      <c r="G1799" s="68"/>
      <c r="I1799" s="149"/>
      <c r="J1799" s="194"/>
    </row>
    <row r="1800" spans="5:10" s="112" customFormat="1" ht="19.5" customHeight="1" x14ac:dyDescent="0.15">
      <c r="E1800" s="68"/>
      <c r="G1800" s="68"/>
      <c r="I1800" s="149"/>
      <c r="J1800" s="194"/>
    </row>
    <row r="1801" spans="5:10" s="112" customFormat="1" ht="19.5" customHeight="1" x14ac:dyDescent="0.15">
      <c r="E1801" s="68"/>
      <c r="G1801" s="68"/>
      <c r="I1801" s="149"/>
      <c r="J1801" s="194"/>
    </row>
    <row r="1802" spans="5:10" s="112" customFormat="1" ht="19.5" customHeight="1" x14ac:dyDescent="0.15">
      <c r="E1802" s="68"/>
      <c r="G1802" s="68"/>
      <c r="I1802" s="149"/>
      <c r="J1802" s="194"/>
    </row>
    <row r="1803" spans="5:10" s="112" customFormat="1" ht="19.5" customHeight="1" x14ac:dyDescent="0.15">
      <c r="E1803" s="68"/>
      <c r="G1803" s="68"/>
      <c r="I1803" s="149"/>
      <c r="J1803" s="194"/>
    </row>
    <row r="1804" spans="5:10" s="112" customFormat="1" ht="19.5" customHeight="1" x14ac:dyDescent="0.15">
      <c r="E1804" s="68"/>
      <c r="G1804" s="68"/>
      <c r="I1804" s="149"/>
      <c r="J1804" s="194"/>
    </row>
    <row r="1805" spans="5:10" s="112" customFormat="1" ht="19.5" customHeight="1" x14ac:dyDescent="0.15">
      <c r="E1805" s="68"/>
      <c r="G1805" s="68"/>
      <c r="I1805" s="149"/>
      <c r="J1805" s="194"/>
    </row>
    <row r="1806" spans="5:10" s="112" customFormat="1" ht="19.5" customHeight="1" x14ac:dyDescent="0.15">
      <c r="E1806" s="68"/>
      <c r="G1806" s="68"/>
      <c r="I1806" s="149"/>
      <c r="J1806" s="194"/>
    </row>
    <row r="1807" spans="5:10" s="112" customFormat="1" ht="19.5" customHeight="1" x14ac:dyDescent="0.15">
      <c r="E1807" s="68"/>
      <c r="G1807" s="68"/>
      <c r="I1807" s="149"/>
      <c r="J1807" s="194"/>
    </row>
    <row r="1808" spans="5:10" s="112" customFormat="1" ht="19.5" customHeight="1" x14ac:dyDescent="0.15">
      <c r="E1808" s="68"/>
      <c r="G1808" s="68"/>
      <c r="I1808" s="149"/>
      <c r="J1808" s="194"/>
    </row>
    <row r="1809" spans="5:10" s="112" customFormat="1" ht="19.5" customHeight="1" x14ac:dyDescent="0.15">
      <c r="E1809" s="68"/>
      <c r="G1809" s="68"/>
      <c r="I1809" s="149"/>
      <c r="J1809" s="194"/>
    </row>
    <row r="1810" spans="5:10" s="112" customFormat="1" ht="19.5" customHeight="1" x14ac:dyDescent="0.15">
      <c r="E1810" s="68"/>
      <c r="G1810" s="68"/>
      <c r="I1810" s="149"/>
      <c r="J1810" s="194"/>
    </row>
    <row r="1811" spans="5:10" s="112" customFormat="1" ht="19.5" customHeight="1" x14ac:dyDescent="0.15">
      <c r="E1811" s="68"/>
      <c r="G1811" s="68"/>
      <c r="I1811" s="149"/>
      <c r="J1811" s="194"/>
    </row>
    <row r="1812" spans="5:10" s="112" customFormat="1" ht="19.5" customHeight="1" x14ac:dyDescent="0.15">
      <c r="E1812" s="68"/>
      <c r="G1812" s="68"/>
      <c r="I1812" s="149"/>
      <c r="J1812" s="194"/>
    </row>
    <row r="1813" spans="5:10" s="112" customFormat="1" ht="19.5" customHeight="1" x14ac:dyDescent="0.15">
      <c r="E1813" s="68"/>
      <c r="G1813" s="68"/>
      <c r="I1813" s="149"/>
      <c r="J1813" s="194"/>
    </row>
    <row r="1814" spans="5:10" s="112" customFormat="1" ht="19.5" customHeight="1" x14ac:dyDescent="0.15">
      <c r="E1814" s="68"/>
      <c r="G1814" s="68"/>
      <c r="I1814" s="149"/>
      <c r="J1814" s="194"/>
    </row>
    <row r="1815" spans="5:10" s="112" customFormat="1" ht="19.5" customHeight="1" x14ac:dyDescent="0.15">
      <c r="E1815" s="68"/>
      <c r="G1815" s="68"/>
      <c r="I1815" s="149"/>
      <c r="J1815" s="194"/>
    </row>
    <row r="1816" spans="5:10" s="112" customFormat="1" ht="19.5" customHeight="1" x14ac:dyDescent="0.15">
      <c r="E1816" s="68"/>
      <c r="G1816" s="68"/>
      <c r="I1816" s="149"/>
      <c r="J1816" s="194"/>
    </row>
    <row r="1817" spans="5:10" s="112" customFormat="1" ht="19.5" customHeight="1" x14ac:dyDescent="0.15">
      <c r="E1817" s="68"/>
      <c r="G1817" s="68"/>
      <c r="I1817" s="149"/>
      <c r="J1817" s="194"/>
    </row>
    <row r="1818" spans="5:10" s="112" customFormat="1" ht="19.5" customHeight="1" x14ac:dyDescent="0.15">
      <c r="E1818" s="68"/>
      <c r="G1818" s="68"/>
      <c r="I1818" s="149"/>
      <c r="J1818" s="194"/>
    </row>
    <row r="1819" spans="5:10" s="112" customFormat="1" ht="19.5" customHeight="1" x14ac:dyDescent="0.15">
      <c r="E1819" s="68"/>
      <c r="G1819" s="68"/>
      <c r="I1819" s="149"/>
      <c r="J1819" s="194"/>
    </row>
    <row r="1820" spans="5:10" s="112" customFormat="1" ht="19.5" customHeight="1" x14ac:dyDescent="0.15">
      <c r="E1820" s="68"/>
      <c r="G1820" s="68"/>
      <c r="I1820" s="149"/>
      <c r="J1820" s="194"/>
    </row>
    <row r="1821" spans="5:10" s="112" customFormat="1" ht="19.5" customHeight="1" x14ac:dyDescent="0.15">
      <c r="E1821" s="68"/>
      <c r="G1821" s="68"/>
      <c r="I1821" s="149"/>
      <c r="J1821" s="194"/>
    </row>
    <row r="1822" spans="5:10" s="112" customFormat="1" ht="19.5" customHeight="1" x14ac:dyDescent="0.15">
      <c r="E1822" s="68"/>
      <c r="G1822" s="68"/>
      <c r="I1822" s="149"/>
      <c r="J1822" s="194"/>
    </row>
    <row r="1823" spans="5:10" s="112" customFormat="1" ht="19.5" customHeight="1" x14ac:dyDescent="0.15">
      <c r="E1823" s="68"/>
      <c r="G1823" s="68"/>
      <c r="I1823" s="149"/>
      <c r="J1823" s="194"/>
    </row>
    <row r="1824" spans="5:10" s="112" customFormat="1" ht="19.5" customHeight="1" x14ac:dyDescent="0.15">
      <c r="E1824" s="68"/>
      <c r="G1824" s="68"/>
      <c r="I1824" s="149"/>
      <c r="J1824" s="194"/>
    </row>
    <row r="1825" spans="5:10" s="112" customFormat="1" ht="19.5" customHeight="1" x14ac:dyDescent="0.15">
      <c r="E1825" s="68"/>
      <c r="G1825" s="68"/>
      <c r="I1825" s="149"/>
      <c r="J1825" s="194"/>
    </row>
    <row r="1826" spans="5:10" s="112" customFormat="1" ht="19.5" customHeight="1" x14ac:dyDescent="0.15">
      <c r="E1826" s="68"/>
      <c r="G1826" s="68"/>
      <c r="I1826" s="149"/>
      <c r="J1826" s="194"/>
    </row>
    <row r="1827" spans="5:10" s="112" customFormat="1" ht="19.5" customHeight="1" x14ac:dyDescent="0.15">
      <c r="E1827" s="68"/>
      <c r="G1827" s="68"/>
      <c r="I1827" s="149"/>
      <c r="J1827" s="194"/>
    </row>
    <row r="1828" spans="5:10" s="112" customFormat="1" ht="19.5" customHeight="1" x14ac:dyDescent="0.15">
      <c r="E1828" s="68"/>
      <c r="G1828" s="68"/>
      <c r="I1828" s="149"/>
      <c r="J1828" s="194"/>
    </row>
    <row r="1829" spans="5:10" s="112" customFormat="1" ht="19.5" customHeight="1" x14ac:dyDescent="0.15">
      <c r="E1829" s="68"/>
      <c r="G1829" s="68"/>
      <c r="I1829" s="149"/>
      <c r="J1829" s="194"/>
    </row>
    <row r="1830" spans="5:10" s="112" customFormat="1" ht="19.5" customHeight="1" x14ac:dyDescent="0.15">
      <c r="E1830" s="68"/>
      <c r="G1830" s="68"/>
      <c r="I1830" s="149"/>
      <c r="J1830" s="194"/>
    </row>
    <row r="1831" spans="5:10" s="112" customFormat="1" ht="19.5" customHeight="1" x14ac:dyDescent="0.15">
      <c r="E1831" s="68"/>
      <c r="G1831" s="68"/>
      <c r="I1831" s="149"/>
      <c r="J1831" s="194"/>
    </row>
    <row r="1832" spans="5:10" s="112" customFormat="1" ht="19.5" customHeight="1" x14ac:dyDescent="0.15">
      <c r="E1832" s="68"/>
      <c r="G1832" s="68"/>
      <c r="I1832" s="149"/>
      <c r="J1832" s="194"/>
    </row>
    <row r="1833" spans="5:10" s="112" customFormat="1" ht="19.5" customHeight="1" x14ac:dyDescent="0.15">
      <c r="E1833" s="68"/>
      <c r="G1833" s="68"/>
      <c r="I1833" s="149"/>
      <c r="J1833" s="194"/>
    </row>
    <row r="1834" spans="5:10" s="112" customFormat="1" ht="19.5" customHeight="1" x14ac:dyDescent="0.15">
      <c r="E1834" s="68"/>
      <c r="G1834" s="68"/>
      <c r="I1834" s="149"/>
      <c r="J1834" s="194"/>
    </row>
    <row r="1835" spans="5:10" s="112" customFormat="1" ht="19.5" customHeight="1" x14ac:dyDescent="0.15">
      <c r="E1835" s="68"/>
      <c r="G1835" s="68"/>
      <c r="I1835" s="149"/>
      <c r="J1835" s="194"/>
    </row>
    <row r="1836" spans="5:10" s="112" customFormat="1" ht="19.5" customHeight="1" x14ac:dyDescent="0.15">
      <c r="E1836" s="68"/>
      <c r="G1836" s="68"/>
      <c r="I1836" s="149"/>
      <c r="J1836" s="194"/>
    </row>
    <row r="1837" spans="5:10" s="112" customFormat="1" ht="19.5" customHeight="1" x14ac:dyDescent="0.15">
      <c r="E1837" s="68"/>
      <c r="G1837" s="68"/>
      <c r="I1837" s="149"/>
      <c r="J1837" s="194"/>
    </row>
    <row r="1838" spans="5:10" s="112" customFormat="1" ht="19.5" customHeight="1" x14ac:dyDescent="0.15">
      <c r="E1838" s="68"/>
      <c r="G1838" s="68"/>
      <c r="I1838" s="149"/>
      <c r="J1838" s="194"/>
    </row>
    <row r="1839" spans="5:10" s="112" customFormat="1" ht="19.5" customHeight="1" x14ac:dyDescent="0.15">
      <c r="E1839" s="68"/>
      <c r="G1839" s="68"/>
      <c r="I1839" s="149"/>
      <c r="J1839" s="194"/>
    </row>
    <row r="1840" spans="5:10" s="112" customFormat="1" ht="19.5" customHeight="1" x14ac:dyDescent="0.15">
      <c r="E1840" s="68"/>
      <c r="G1840" s="68"/>
      <c r="I1840" s="149"/>
      <c r="J1840" s="194"/>
    </row>
    <row r="1841" spans="5:10" s="112" customFormat="1" ht="19.5" customHeight="1" x14ac:dyDescent="0.15">
      <c r="E1841" s="68"/>
      <c r="G1841" s="68"/>
      <c r="I1841" s="149"/>
      <c r="J1841" s="194"/>
    </row>
    <row r="1842" spans="5:10" s="112" customFormat="1" ht="19.5" customHeight="1" x14ac:dyDescent="0.15">
      <c r="E1842" s="68"/>
      <c r="G1842" s="68"/>
      <c r="I1842" s="149"/>
      <c r="J1842" s="194"/>
    </row>
    <row r="1843" spans="5:10" s="112" customFormat="1" ht="19.5" customHeight="1" x14ac:dyDescent="0.15">
      <c r="E1843" s="68"/>
      <c r="G1843" s="68"/>
      <c r="I1843" s="149"/>
      <c r="J1843" s="194"/>
    </row>
    <row r="1844" spans="5:10" s="112" customFormat="1" ht="19.5" customHeight="1" x14ac:dyDescent="0.15">
      <c r="E1844" s="68"/>
      <c r="G1844" s="68"/>
      <c r="I1844" s="149"/>
      <c r="J1844" s="194"/>
    </row>
    <row r="1845" spans="5:10" s="112" customFormat="1" ht="19.5" customHeight="1" x14ac:dyDescent="0.15">
      <c r="E1845" s="68"/>
      <c r="G1845" s="68"/>
      <c r="I1845" s="149"/>
      <c r="J1845" s="194"/>
    </row>
    <row r="1846" spans="5:10" s="112" customFormat="1" ht="19.5" customHeight="1" x14ac:dyDescent="0.15">
      <c r="E1846" s="68"/>
      <c r="G1846" s="68"/>
      <c r="I1846" s="149"/>
      <c r="J1846" s="194"/>
    </row>
    <row r="1847" spans="5:10" s="112" customFormat="1" ht="19.5" customHeight="1" x14ac:dyDescent="0.15">
      <c r="E1847" s="68"/>
      <c r="G1847" s="68"/>
      <c r="I1847" s="149"/>
      <c r="J1847" s="194"/>
    </row>
    <row r="1848" spans="5:10" s="112" customFormat="1" ht="19.5" customHeight="1" x14ac:dyDescent="0.15">
      <c r="E1848" s="68"/>
      <c r="G1848" s="68"/>
      <c r="I1848" s="149"/>
      <c r="J1848" s="194"/>
    </row>
    <row r="1849" spans="5:10" s="112" customFormat="1" ht="19.5" customHeight="1" x14ac:dyDescent="0.15">
      <c r="E1849" s="68"/>
      <c r="G1849" s="68"/>
      <c r="I1849" s="149"/>
      <c r="J1849" s="194"/>
    </row>
    <row r="1850" spans="5:10" s="112" customFormat="1" ht="19.5" customHeight="1" x14ac:dyDescent="0.15">
      <c r="E1850" s="68"/>
      <c r="G1850" s="68"/>
      <c r="I1850" s="149"/>
      <c r="J1850" s="194"/>
    </row>
    <row r="1851" spans="5:10" s="112" customFormat="1" ht="19.5" customHeight="1" x14ac:dyDescent="0.15">
      <c r="E1851" s="68"/>
      <c r="G1851" s="68"/>
      <c r="I1851" s="149"/>
      <c r="J1851" s="194"/>
    </row>
    <row r="1852" spans="5:10" s="112" customFormat="1" ht="19.5" customHeight="1" x14ac:dyDescent="0.15">
      <c r="E1852" s="68"/>
      <c r="G1852" s="68"/>
      <c r="I1852" s="149"/>
      <c r="J1852" s="194"/>
    </row>
    <row r="1853" spans="5:10" s="112" customFormat="1" ht="19.5" customHeight="1" x14ac:dyDescent="0.15">
      <c r="E1853" s="68"/>
      <c r="G1853" s="68"/>
      <c r="I1853" s="149"/>
      <c r="J1853" s="194"/>
    </row>
    <row r="1854" spans="5:10" s="112" customFormat="1" ht="19.5" customHeight="1" x14ac:dyDescent="0.15">
      <c r="E1854" s="68"/>
      <c r="G1854" s="68"/>
      <c r="I1854" s="149"/>
      <c r="J1854" s="194"/>
    </row>
    <row r="1855" spans="5:10" s="112" customFormat="1" ht="19.5" customHeight="1" x14ac:dyDescent="0.15">
      <c r="E1855" s="68"/>
      <c r="G1855" s="68"/>
      <c r="I1855" s="149"/>
      <c r="J1855" s="194"/>
    </row>
    <row r="1856" spans="5:10" s="112" customFormat="1" ht="19.5" customHeight="1" x14ac:dyDescent="0.15">
      <c r="E1856" s="68"/>
      <c r="G1856" s="68"/>
      <c r="I1856" s="149"/>
      <c r="J1856" s="194"/>
    </row>
    <row r="1857" spans="5:10" s="112" customFormat="1" ht="19.5" customHeight="1" x14ac:dyDescent="0.15">
      <c r="E1857" s="68"/>
      <c r="G1857" s="68"/>
      <c r="I1857" s="149"/>
      <c r="J1857" s="194"/>
    </row>
    <row r="1858" spans="5:10" s="112" customFormat="1" ht="19.5" customHeight="1" x14ac:dyDescent="0.15">
      <c r="E1858" s="68"/>
      <c r="G1858" s="68"/>
      <c r="I1858" s="149"/>
      <c r="J1858" s="194"/>
    </row>
    <row r="1859" spans="5:10" s="112" customFormat="1" ht="19.5" customHeight="1" x14ac:dyDescent="0.15">
      <c r="E1859" s="68"/>
      <c r="G1859" s="68"/>
      <c r="I1859" s="149"/>
      <c r="J1859" s="194"/>
    </row>
    <row r="1860" spans="5:10" s="112" customFormat="1" ht="19.5" customHeight="1" x14ac:dyDescent="0.15">
      <c r="E1860" s="68"/>
      <c r="G1860" s="68"/>
      <c r="I1860" s="149"/>
      <c r="J1860" s="194"/>
    </row>
    <row r="1861" spans="5:10" s="112" customFormat="1" ht="19.5" customHeight="1" x14ac:dyDescent="0.15">
      <c r="E1861" s="68"/>
      <c r="G1861" s="68"/>
      <c r="I1861" s="149"/>
      <c r="J1861" s="194"/>
    </row>
    <row r="1862" spans="5:10" s="112" customFormat="1" ht="19.5" customHeight="1" x14ac:dyDescent="0.15">
      <c r="E1862" s="68"/>
      <c r="G1862" s="68"/>
      <c r="I1862" s="149"/>
      <c r="J1862" s="194"/>
    </row>
    <row r="1863" spans="5:10" s="112" customFormat="1" ht="19.5" customHeight="1" x14ac:dyDescent="0.15">
      <c r="E1863" s="68"/>
      <c r="G1863" s="68"/>
      <c r="I1863" s="149"/>
      <c r="J1863" s="194"/>
    </row>
    <row r="1864" spans="5:10" s="112" customFormat="1" ht="19.5" customHeight="1" x14ac:dyDescent="0.15">
      <c r="E1864" s="68"/>
      <c r="G1864" s="68"/>
      <c r="I1864" s="149"/>
      <c r="J1864" s="194"/>
    </row>
    <row r="1865" spans="5:10" s="112" customFormat="1" ht="19.5" customHeight="1" x14ac:dyDescent="0.15">
      <c r="E1865" s="68"/>
      <c r="G1865" s="68"/>
      <c r="I1865" s="149"/>
      <c r="J1865" s="194"/>
    </row>
    <row r="1866" spans="5:10" s="112" customFormat="1" ht="19.5" customHeight="1" x14ac:dyDescent="0.15">
      <c r="E1866" s="68"/>
      <c r="G1866" s="68"/>
      <c r="I1866" s="149"/>
      <c r="J1866" s="194"/>
    </row>
    <row r="1867" spans="5:10" s="112" customFormat="1" ht="19.5" customHeight="1" x14ac:dyDescent="0.15">
      <c r="E1867" s="68"/>
      <c r="G1867" s="68"/>
      <c r="I1867" s="149"/>
      <c r="J1867" s="194"/>
    </row>
    <row r="1868" spans="5:10" s="112" customFormat="1" ht="19.5" customHeight="1" x14ac:dyDescent="0.15">
      <c r="E1868" s="68"/>
      <c r="G1868" s="68"/>
      <c r="I1868" s="149"/>
      <c r="J1868" s="194"/>
    </row>
    <row r="1869" spans="5:10" s="112" customFormat="1" ht="19.5" customHeight="1" x14ac:dyDescent="0.15">
      <c r="E1869" s="68"/>
      <c r="G1869" s="68"/>
      <c r="I1869" s="149"/>
      <c r="J1869" s="194"/>
    </row>
    <row r="1870" spans="5:10" s="112" customFormat="1" ht="19.5" customHeight="1" x14ac:dyDescent="0.15">
      <c r="E1870" s="68"/>
      <c r="G1870" s="68"/>
      <c r="I1870" s="149"/>
      <c r="J1870" s="194"/>
    </row>
    <row r="1871" spans="5:10" s="112" customFormat="1" ht="19.5" customHeight="1" x14ac:dyDescent="0.15">
      <c r="E1871" s="68"/>
      <c r="G1871" s="68"/>
      <c r="I1871" s="149"/>
      <c r="J1871" s="194"/>
    </row>
    <row r="1872" spans="5:10" s="112" customFormat="1" ht="19.5" customHeight="1" x14ac:dyDescent="0.15">
      <c r="E1872" s="68"/>
      <c r="G1872" s="68"/>
      <c r="I1872" s="149"/>
      <c r="J1872" s="194"/>
    </row>
    <row r="1873" spans="5:10" s="112" customFormat="1" ht="19.5" customHeight="1" x14ac:dyDescent="0.15">
      <c r="E1873" s="68"/>
      <c r="G1873" s="68"/>
      <c r="I1873" s="149"/>
      <c r="J1873" s="194"/>
    </row>
    <row r="1874" spans="5:10" s="112" customFormat="1" ht="19.5" customHeight="1" x14ac:dyDescent="0.15">
      <c r="E1874" s="68"/>
      <c r="G1874" s="68"/>
      <c r="I1874" s="149"/>
      <c r="J1874" s="194"/>
    </row>
    <row r="1875" spans="5:10" s="112" customFormat="1" ht="19.5" customHeight="1" x14ac:dyDescent="0.15">
      <c r="E1875" s="68"/>
      <c r="G1875" s="68"/>
      <c r="I1875" s="149"/>
      <c r="J1875" s="194"/>
    </row>
    <row r="1876" spans="5:10" s="112" customFormat="1" ht="19.5" customHeight="1" x14ac:dyDescent="0.15">
      <c r="E1876" s="68"/>
      <c r="G1876" s="68"/>
      <c r="I1876" s="149"/>
      <c r="J1876" s="194"/>
    </row>
    <row r="1877" spans="5:10" s="112" customFormat="1" ht="19.5" customHeight="1" x14ac:dyDescent="0.15">
      <c r="E1877" s="68"/>
      <c r="G1877" s="68"/>
      <c r="I1877" s="149"/>
      <c r="J1877" s="194"/>
    </row>
    <row r="1878" spans="5:10" s="112" customFormat="1" ht="19.5" customHeight="1" x14ac:dyDescent="0.15">
      <c r="E1878" s="68"/>
      <c r="G1878" s="68"/>
      <c r="I1878" s="149"/>
      <c r="J1878" s="194"/>
    </row>
    <row r="1879" spans="5:10" s="112" customFormat="1" ht="19.5" customHeight="1" x14ac:dyDescent="0.15">
      <c r="E1879" s="68"/>
      <c r="G1879" s="68"/>
      <c r="I1879" s="149"/>
      <c r="J1879" s="194"/>
    </row>
    <row r="1880" spans="5:10" s="112" customFormat="1" ht="19.5" customHeight="1" x14ac:dyDescent="0.15">
      <c r="E1880" s="68"/>
      <c r="G1880" s="68"/>
      <c r="I1880" s="149"/>
      <c r="J1880" s="194"/>
    </row>
    <row r="1881" spans="5:10" s="112" customFormat="1" ht="19.5" customHeight="1" x14ac:dyDescent="0.15">
      <c r="E1881" s="68"/>
      <c r="G1881" s="68"/>
      <c r="I1881" s="149"/>
      <c r="J1881" s="194"/>
    </row>
    <row r="1882" spans="5:10" s="112" customFormat="1" ht="19.5" customHeight="1" x14ac:dyDescent="0.15">
      <c r="E1882" s="68"/>
      <c r="G1882" s="68"/>
      <c r="I1882" s="149"/>
      <c r="J1882" s="194"/>
    </row>
    <row r="1883" spans="5:10" s="112" customFormat="1" ht="19.5" customHeight="1" x14ac:dyDescent="0.15">
      <c r="E1883" s="68"/>
      <c r="G1883" s="68"/>
      <c r="I1883" s="149"/>
      <c r="J1883" s="194"/>
    </row>
    <row r="1884" spans="5:10" s="112" customFormat="1" ht="19.5" customHeight="1" x14ac:dyDescent="0.15">
      <c r="E1884" s="68"/>
      <c r="G1884" s="68"/>
      <c r="I1884" s="149"/>
      <c r="J1884" s="194"/>
    </row>
    <row r="1885" spans="5:10" s="112" customFormat="1" ht="19.5" customHeight="1" x14ac:dyDescent="0.15">
      <c r="E1885" s="68"/>
      <c r="G1885" s="68"/>
      <c r="I1885" s="149"/>
      <c r="J1885" s="194"/>
    </row>
    <row r="1886" spans="5:10" s="112" customFormat="1" ht="19.5" customHeight="1" x14ac:dyDescent="0.15">
      <c r="E1886" s="68"/>
      <c r="G1886" s="68"/>
      <c r="I1886" s="149"/>
      <c r="J1886" s="194"/>
    </row>
    <row r="1887" spans="5:10" s="112" customFormat="1" ht="19.5" customHeight="1" x14ac:dyDescent="0.15">
      <c r="E1887" s="68"/>
      <c r="G1887" s="68"/>
      <c r="I1887" s="149"/>
      <c r="J1887" s="194"/>
    </row>
    <row r="1888" spans="5:10" s="112" customFormat="1" ht="19.5" customHeight="1" x14ac:dyDescent="0.15">
      <c r="E1888" s="68"/>
      <c r="G1888" s="68"/>
      <c r="I1888" s="149"/>
      <c r="J1888" s="194"/>
    </row>
    <row r="1889" spans="5:10" s="112" customFormat="1" ht="19.5" customHeight="1" x14ac:dyDescent="0.15">
      <c r="E1889" s="68"/>
      <c r="G1889" s="68"/>
      <c r="I1889" s="149"/>
      <c r="J1889" s="194"/>
    </row>
    <row r="1890" spans="5:10" s="112" customFormat="1" ht="19.5" customHeight="1" x14ac:dyDescent="0.15">
      <c r="E1890" s="68"/>
      <c r="G1890" s="68"/>
      <c r="I1890" s="149"/>
      <c r="J1890" s="194"/>
    </row>
    <row r="1891" spans="5:10" s="112" customFormat="1" ht="19.5" customHeight="1" x14ac:dyDescent="0.15">
      <c r="E1891" s="68"/>
      <c r="G1891" s="68"/>
      <c r="I1891" s="149"/>
      <c r="J1891" s="194"/>
    </row>
    <row r="1892" spans="5:10" s="112" customFormat="1" ht="19.5" customHeight="1" x14ac:dyDescent="0.15">
      <c r="E1892" s="68"/>
      <c r="G1892" s="68"/>
      <c r="I1892" s="149"/>
      <c r="J1892" s="194"/>
    </row>
    <row r="1893" spans="5:10" s="112" customFormat="1" ht="19.5" customHeight="1" x14ac:dyDescent="0.15">
      <c r="E1893" s="68"/>
      <c r="G1893" s="68"/>
      <c r="I1893" s="149"/>
      <c r="J1893" s="194"/>
    </row>
    <row r="1894" spans="5:10" s="112" customFormat="1" ht="19.5" customHeight="1" x14ac:dyDescent="0.15">
      <c r="E1894" s="68"/>
      <c r="G1894" s="68"/>
      <c r="I1894" s="149"/>
      <c r="J1894" s="194"/>
    </row>
    <row r="1895" spans="5:10" s="112" customFormat="1" ht="19.5" customHeight="1" x14ac:dyDescent="0.15">
      <c r="E1895" s="68"/>
      <c r="G1895" s="68"/>
      <c r="I1895" s="149"/>
      <c r="J1895" s="194"/>
    </row>
    <row r="1896" spans="5:10" s="112" customFormat="1" ht="19.5" customHeight="1" x14ac:dyDescent="0.15">
      <c r="E1896" s="68"/>
      <c r="G1896" s="68"/>
      <c r="I1896" s="149"/>
      <c r="J1896" s="194"/>
    </row>
    <row r="1897" spans="5:10" s="112" customFormat="1" ht="19.5" customHeight="1" x14ac:dyDescent="0.15">
      <c r="E1897" s="68"/>
      <c r="G1897" s="68"/>
      <c r="I1897" s="149"/>
      <c r="J1897" s="194"/>
    </row>
    <row r="1898" spans="5:10" s="112" customFormat="1" ht="19.5" customHeight="1" x14ac:dyDescent="0.15">
      <c r="E1898" s="68"/>
      <c r="G1898" s="68"/>
      <c r="I1898" s="149"/>
      <c r="J1898" s="194"/>
    </row>
    <row r="1899" spans="5:10" s="112" customFormat="1" ht="19.5" customHeight="1" x14ac:dyDescent="0.15">
      <c r="E1899" s="68"/>
      <c r="G1899" s="68"/>
      <c r="I1899" s="149"/>
      <c r="J1899" s="194"/>
    </row>
    <row r="1900" spans="5:10" s="112" customFormat="1" ht="19.5" customHeight="1" x14ac:dyDescent="0.15">
      <c r="E1900" s="68"/>
      <c r="G1900" s="68"/>
      <c r="I1900" s="149"/>
      <c r="J1900" s="194"/>
    </row>
    <row r="1901" spans="5:10" s="112" customFormat="1" ht="19.5" customHeight="1" x14ac:dyDescent="0.15">
      <c r="E1901" s="68"/>
      <c r="G1901" s="68"/>
      <c r="I1901" s="149"/>
      <c r="J1901" s="194"/>
    </row>
    <row r="1902" spans="5:10" s="112" customFormat="1" ht="19.5" customHeight="1" x14ac:dyDescent="0.15">
      <c r="E1902" s="68"/>
      <c r="G1902" s="68"/>
      <c r="I1902" s="149"/>
      <c r="J1902" s="194"/>
    </row>
    <row r="1903" spans="5:10" s="112" customFormat="1" ht="19.5" customHeight="1" x14ac:dyDescent="0.15">
      <c r="E1903" s="68"/>
      <c r="G1903" s="68"/>
      <c r="I1903" s="149"/>
      <c r="J1903" s="194"/>
    </row>
    <row r="1904" spans="5:10" s="112" customFormat="1" ht="19.5" customHeight="1" x14ac:dyDescent="0.15">
      <c r="E1904" s="68"/>
      <c r="G1904" s="68"/>
      <c r="I1904" s="149"/>
      <c r="J1904" s="194"/>
    </row>
    <row r="1905" spans="5:10" s="112" customFormat="1" ht="19.5" customHeight="1" x14ac:dyDescent="0.15">
      <c r="E1905" s="68"/>
      <c r="G1905" s="68"/>
      <c r="I1905" s="149"/>
      <c r="J1905" s="194"/>
    </row>
    <row r="1906" spans="5:10" s="112" customFormat="1" ht="19.5" customHeight="1" x14ac:dyDescent="0.15">
      <c r="E1906" s="68"/>
      <c r="G1906" s="68"/>
      <c r="I1906" s="149"/>
      <c r="J1906" s="194"/>
    </row>
    <row r="1907" spans="5:10" s="112" customFormat="1" ht="19.5" customHeight="1" x14ac:dyDescent="0.15">
      <c r="E1907" s="68"/>
      <c r="G1907" s="68"/>
      <c r="I1907" s="149"/>
      <c r="J1907" s="194"/>
    </row>
    <row r="1908" spans="5:10" s="112" customFormat="1" ht="19.5" customHeight="1" x14ac:dyDescent="0.15">
      <c r="E1908" s="68"/>
      <c r="G1908" s="68"/>
      <c r="I1908" s="149"/>
      <c r="J1908" s="194"/>
    </row>
    <row r="1909" spans="5:10" s="112" customFormat="1" ht="19.5" customHeight="1" x14ac:dyDescent="0.15">
      <c r="E1909" s="68"/>
      <c r="G1909" s="68"/>
      <c r="I1909" s="149"/>
      <c r="J1909" s="194"/>
    </row>
    <row r="1910" spans="5:10" s="112" customFormat="1" ht="19.5" customHeight="1" x14ac:dyDescent="0.15">
      <c r="E1910" s="68"/>
      <c r="G1910" s="68"/>
      <c r="I1910" s="149"/>
      <c r="J1910" s="194"/>
    </row>
    <row r="1911" spans="5:10" s="112" customFormat="1" ht="19.5" customHeight="1" x14ac:dyDescent="0.15">
      <c r="E1911" s="68"/>
      <c r="G1911" s="68"/>
      <c r="I1911" s="149"/>
      <c r="J1911" s="194"/>
    </row>
    <row r="1912" spans="5:10" s="112" customFormat="1" ht="19.5" customHeight="1" x14ac:dyDescent="0.15">
      <c r="E1912" s="68"/>
      <c r="G1912" s="68"/>
      <c r="I1912" s="149"/>
      <c r="J1912" s="194"/>
    </row>
    <row r="1913" spans="5:10" s="112" customFormat="1" ht="19.5" customHeight="1" x14ac:dyDescent="0.15">
      <c r="E1913" s="68"/>
      <c r="G1913" s="68"/>
      <c r="I1913" s="149"/>
      <c r="J1913" s="194"/>
    </row>
    <row r="1914" spans="5:10" s="112" customFormat="1" ht="19.5" customHeight="1" x14ac:dyDescent="0.15">
      <c r="E1914" s="68"/>
      <c r="G1914" s="68"/>
      <c r="I1914" s="149"/>
      <c r="J1914" s="194"/>
    </row>
    <row r="1915" spans="5:10" s="112" customFormat="1" ht="19.5" customHeight="1" x14ac:dyDescent="0.15">
      <c r="E1915" s="68"/>
      <c r="G1915" s="68"/>
      <c r="I1915" s="149"/>
      <c r="J1915" s="194"/>
    </row>
    <row r="1916" spans="5:10" s="112" customFormat="1" ht="19.5" customHeight="1" x14ac:dyDescent="0.15">
      <c r="E1916" s="68"/>
      <c r="G1916" s="68"/>
      <c r="I1916" s="149"/>
      <c r="J1916" s="194"/>
    </row>
    <row r="1917" spans="5:10" s="112" customFormat="1" ht="19.5" customHeight="1" x14ac:dyDescent="0.15">
      <c r="E1917" s="68"/>
      <c r="G1917" s="68"/>
      <c r="I1917" s="149"/>
      <c r="J1917" s="194"/>
    </row>
    <row r="1918" spans="5:10" s="112" customFormat="1" ht="19.5" customHeight="1" x14ac:dyDescent="0.15">
      <c r="E1918" s="68"/>
      <c r="G1918" s="68"/>
      <c r="I1918" s="149"/>
      <c r="J1918" s="194"/>
    </row>
    <row r="1919" spans="5:10" s="112" customFormat="1" ht="19.5" customHeight="1" x14ac:dyDescent="0.15">
      <c r="E1919" s="68"/>
      <c r="G1919" s="68"/>
      <c r="I1919" s="149"/>
      <c r="J1919" s="194"/>
    </row>
    <row r="1920" spans="5:10" s="112" customFormat="1" ht="19.5" customHeight="1" x14ac:dyDescent="0.15">
      <c r="E1920" s="68"/>
      <c r="G1920" s="68"/>
      <c r="I1920" s="149"/>
      <c r="J1920" s="194"/>
    </row>
    <row r="1921" spans="5:10" s="112" customFormat="1" ht="19.5" customHeight="1" x14ac:dyDescent="0.15">
      <c r="E1921" s="68"/>
      <c r="G1921" s="68"/>
      <c r="I1921" s="149"/>
      <c r="J1921" s="194"/>
    </row>
    <row r="1922" spans="5:10" s="112" customFormat="1" ht="19.5" customHeight="1" x14ac:dyDescent="0.15">
      <c r="E1922" s="68"/>
      <c r="G1922" s="68"/>
      <c r="I1922" s="149"/>
      <c r="J1922" s="194"/>
    </row>
    <row r="1923" spans="5:10" s="112" customFormat="1" ht="19.5" customHeight="1" x14ac:dyDescent="0.15">
      <c r="E1923" s="68"/>
      <c r="G1923" s="68"/>
      <c r="I1923" s="149"/>
      <c r="J1923" s="194"/>
    </row>
    <row r="1924" spans="5:10" s="112" customFormat="1" ht="19.5" customHeight="1" x14ac:dyDescent="0.15">
      <c r="E1924" s="68"/>
      <c r="G1924" s="68"/>
      <c r="I1924" s="149"/>
      <c r="J1924" s="194"/>
    </row>
    <row r="1925" spans="5:10" s="112" customFormat="1" ht="19.5" customHeight="1" x14ac:dyDescent="0.15">
      <c r="E1925" s="68"/>
      <c r="G1925" s="68"/>
      <c r="I1925" s="149"/>
      <c r="J1925" s="194"/>
    </row>
    <row r="1926" spans="5:10" s="112" customFormat="1" ht="19.5" customHeight="1" x14ac:dyDescent="0.15">
      <c r="E1926" s="68"/>
      <c r="G1926" s="68"/>
      <c r="I1926" s="149"/>
      <c r="J1926" s="194"/>
    </row>
    <row r="1927" spans="5:10" s="112" customFormat="1" ht="19.5" customHeight="1" x14ac:dyDescent="0.15">
      <c r="E1927" s="68"/>
      <c r="G1927" s="68"/>
      <c r="I1927" s="149"/>
      <c r="J1927" s="194"/>
    </row>
    <row r="1928" spans="5:10" s="112" customFormat="1" ht="19.5" customHeight="1" x14ac:dyDescent="0.15">
      <c r="E1928" s="68"/>
      <c r="G1928" s="68"/>
      <c r="I1928" s="149"/>
      <c r="J1928" s="194"/>
    </row>
    <row r="1929" spans="5:10" s="112" customFormat="1" ht="19.5" customHeight="1" x14ac:dyDescent="0.15">
      <c r="E1929" s="68"/>
      <c r="G1929" s="68"/>
      <c r="I1929" s="149"/>
      <c r="J1929" s="194"/>
    </row>
    <row r="1930" spans="5:10" s="112" customFormat="1" ht="19.5" customHeight="1" x14ac:dyDescent="0.15">
      <c r="E1930" s="68"/>
      <c r="G1930" s="68"/>
      <c r="I1930" s="149"/>
      <c r="J1930" s="194"/>
    </row>
    <row r="1931" spans="5:10" s="112" customFormat="1" ht="19.5" customHeight="1" x14ac:dyDescent="0.15">
      <c r="E1931" s="68"/>
      <c r="G1931" s="68"/>
      <c r="I1931" s="149"/>
      <c r="J1931" s="194"/>
    </row>
    <row r="1932" spans="5:10" s="112" customFormat="1" ht="19.5" customHeight="1" x14ac:dyDescent="0.15">
      <c r="E1932" s="68"/>
      <c r="G1932" s="68"/>
      <c r="I1932" s="149"/>
      <c r="J1932" s="194"/>
    </row>
    <row r="1933" spans="5:10" s="112" customFormat="1" ht="19.5" customHeight="1" x14ac:dyDescent="0.15">
      <c r="E1933" s="68"/>
      <c r="G1933" s="68"/>
      <c r="I1933" s="149"/>
      <c r="J1933" s="194"/>
    </row>
    <row r="1934" spans="5:10" s="112" customFormat="1" ht="19.5" customHeight="1" x14ac:dyDescent="0.15">
      <c r="E1934" s="68"/>
      <c r="G1934" s="68"/>
      <c r="I1934" s="149"/>
      <c r="J1934" s="194"/>
    </row>
    <row r="1935" spans="5:10" s="112" customFormat="1" ht="19.5" customHeight="1" x14ac:dyDescent="0.15">
      <c r="E1935" s="68"/>
      <c r="G1935" s="68"/>
      <c r="I1935" s="149"/>
      <c r="J1935" s="194"/>
    </row>
    <row r="1936" spans="5:10" s="112" customFormat="1" ht="19.5" customHeight="1" x14ac:dyDescent="0.15">
      <c r="E1936" s="68"/>
      <c r="G1936" s="68"/>
      <c r="I1936" s="149"/>
      <c r="J1936" s="194"/>
    </row>
    <row r="1937" spans="5:10" s="112" customFormat="1" ht="19.5" customHeight="1" x14ac:dyDescent="0.15">
      <c r="E1937" s="68"/>
      <c r="G1937" s="68"/>
      <c r="I1937" s="149"/>
      <c r="J1937" s="194"/>
    </row>
    <row r="1938" spans="5:10" s="112" customFormat="1" ht="19.5" customHeight="1" x14ac:dyDescent="0.15">
      <c r="E1938" s="68"/>
      <c r="G1938" s="68"/>
      <c r="I1938" s="149"/>
      <c r="J1938" s="194"/>
    </row>
    <row r="1939" spans="5:10" s="112" customFormat="1" ht="19.5" customHeight="1" x14ac:dyDescent="0.15">
      <c r="E1939" s="68"/>
      <c r="G1939" s="68"/>
      <c r="I1939" s="149"/>
      <c r="J1939" s="194"/>
    </row>
    <row r="1940" spans="5:10" s="112" customFormat="1" ht="19.5" customHeight="1" x14ac:dyDescent="0.15">
      <c r="E1940" s="68"/>
      <c r="G1940" s="68"/>
      <c r="I1940" s="149"/>
      <c r="J1940" s="194"/>
    </row>
    <row r="1941" spans="5:10" s="112" customFormat="1" ht="19.5" customHeight="1" x14ac:dyDescent="0.15">
      <c r="E1941" s="68"/>
      <c r="G1941" s="68"/>
      <c r="I1941" s="149"/>
      <c r="J1941" s="194"/>
    </row>
    <row r="1942" spans="5:10" s="112" customFormat="1" ht="19.5" customHeight="1" x14ac:dyDescent="0.15">
      <c r="E1942" s="68"/>
      <c r="G1942" s="68"/>
      <c r="I1942" s="149"/>
      <c r="J1942" s="194"/>
    </row>
    <row r="1943" spans="5:10" s="112" customFormat="1" ht="19.5" customHeight="1" x14ac:dyDescent="0.15">
      <c r="E1943" s="68"/>
      <c r="G1943" s="68"/>
      <c r="I1943" s="149"/>
      <c r="J1943" s="194"/>
    </row>
    <row r="1944" spans="5:10" s="112" customFormat="1" ht="19.5" customHeight="1" x14ac:dyDescent="0.15">
      <c r="E1944" s="68"/>
      <c r="G1944" s="68"/>
      <c r="I1944" s="149"/>
      <c r="J1944" s="194"/>
    </row>
    <row r="1945" spans="5:10" s="112" customFormat="1" ht="19.5" customHeight="1" x14ac:dyDescent="0.15">
      <c r="E1945" s="68"/>
      <c r="G1945" s="68"/>
      <c r="I1945" s="149"/>
      <c r="J1945" s="194"/>
    </row>
    <row r="1946" spans="5:10" s="112" customFormat="1" ht="19.5" customHeight="1" x14ac:dyDescent="0.15">
      <c r="E1946" s="68"/>
      <c r="G1946" s="68"/>
      <c r="I1946" s="149"/>
      <c r="J1946" s="194"/>
    </row>
    <row r="1947" spans="5:10" s="112" customFormat="1" ht="19.5" customHeight="1" x14ac:dyDescent="0.15">
      <c r="E1947" s="68"/>
      <c r="G1947" s="68"/>
      <c r="I1947" s="149"/>
      <c r="J1947" s="194"/>
    </row>
    <row r="1948" spans="5:10" s="112" customFormat="1" ht="19.5" customHeight="1" x14ac:dyDescent="0.15">
      <c r="E1948" s="68"/>
      <c r="G1948" s="68"/>
      <c r="I1948" s="149"/>
      <c r="J1948" s="194"/>
    </row>
    <row r="1949" spans="5:10" s="112" customFormat="1" ht="19.5" customHeight="1" x14ac:dyDescent="0.15">
      <c r="E1949" s="68"/>
      <c r="G1949" s="68"/>
      <c r="I1949" s="149"/>
      <c r="J1949" s="194"/>
    </row>
    <row r="1950" spans="5:10" s="112" customFormat="1" ht="19.5" customHeight="1" x14ac:dyDescent="0.15">
      <c r="E1950" s="68"/>
      <c r="G1950" s="68"/>
      <c r="I1950" s="149"/>
      <c r="J1950" s="194"/>
    </row>
    <row r="1951" spans="5:10" s="112" customFormat="1" ht="19.5" customHeight="1" x14ac:dyDescent="0.15">
      <c r="E1951" s="68"/>
      <c r="G1951" s="68"/>
      <c r="I1951" s="149"/>
      <c r="J1951" s="194"/>
    </row>
    <row r="1952" spans="5:10" s="112" customFormat="1" ht="19.5" customHeight="1" x14ac:dyDescent="0.15">
      <c r="E1952" s="68"/>
      <c r="G1952" s="68"/>
      <c r="I1952" s="149"/>
      <c r="J1952" s="194"/>
    </row>
    <row r="1953" spans="5:10" s="112" customFormat="1" ht="19.5" customHeight="1" x14ac:dyDescent="0.15">
      <c r="E1953" s="68"/>
      <c r="G1953" s="68"/>
      <c r="I1953" s="149"/>
      <c r="J1953" s="194"/>
    </row>
    <row r="1954" spans="5:10" s="112" customFormat="1" ht="19.5" customHeight="1" x14ac:dyDescent="0.15">
      <c r="E1954" s="68"/>
      <c r="G1954" s="68"/>
      <c r="I1954" s="149"/>
      <c r="J1954" s="194"/>
    </row>
    <row r="1955" spans="5:10" s="112" customFormat="1" ht="19.5" customHeight="1" x14ac:dyDescent="0.15">
      <c r="E1955" s="68"/>
      <c r="G1955" s="68"/>
      <c r="I1955" s="149"/>
      <c r="J1955" s="194"/>
    </row>
    <row r="1956" spans="5:10" s="112" customFormat="1" ht="19.5" customHeight="1" x14ac:dyDescent="0.15">
      <c r="E1956" s="68"/>
      <c r="G1956" s="68"/>
      <c r="I1956" s="149"/>
      <c r="J1956" s="194"/>
    </row>
    <row r="1957" spans="5:10" s="112" customFormat="1" ht="19.5" customHeight="1" x14ac:dyDescent="0.15">
      <c r="E1957" s="68"/>
      <c r="G1957" s="68"/>
      <c r="I1957" s="149"/>
      <c r="J1957" s="194"/>
    </row>
    <row r="1958" spans="5:10" s="112" customFormat="1" ht="19.5" customHeight="1" x14ac:dyDescent="0.15">
      <c r="E1958" s="68"/>
      <c r="G1958" s="68"/>
      <c r="I1958" s="149"/>
      <c r="J1958" s="194"/>
    </row>
    <row r="1959" spans="5:10" s="112" customFormat="1" ht="19.5" customHeight="1" x14ac:dyDescent="0.15">
      <c r="E1959" s="68"/>
      <c r="G1959" s="68"/>
      <c r="I1959" s="149"/>
      <c r="J1959" s="194"/>
    </row>
    <row r="1960" spans="5:10" s="112" customFormat="1" ht="19.5" customHeight="1" x14ac:dyDescent="0.15">
      <c r="E1960" s="68"/>
      <c r="G1960" s="68"/>
      <c r="I1960" s="149"/>
      <c r="J1960" s="194"/>
    </row>
    <row r="1961" spans="5:10" s="112" customFormat="1" ht="19.5" customHeight="1" x14ac:dyDescent="0.15">
      <c r="E1961" s="68"/>
      <c r="G1961" s="68"/>
      <c r="I1961" s="149"/>
      <c r="J1961" s="194"/>
    </row>
    <row r="1962" spans="5:10" s="112" customFormat="1" ht="19.5" customHeight="1" x14ac:dyDescent="0.15">
      <c r="E1962" s="68"/>
      <c r="G1962" s="68"/>
      <c r="I1962" s="149"/>
      <c r="J1962" s="194"/>
    </row>
    <row r="1963" spans="5:10" s="112" customFormat="1" ht="19.5" customHeight="1" x14ac:dyDescent="0.15">
      <c r="E1963" s="68"/>
      <c r="G1963" s="68"/>
      <c r="I1963" s="149"/>
      <c r="J1963" s="194"/>
    </row>
    <row r="1964" spans="5:10" s="112" customFormat="1" ht="19.5" customHeight="1" x14ac:dyDescent="0.15">
      <c r="E1964" s="68"/>
      <c r="G1964" s="68"/>
      <c r="I1964" s="149"/>
      <c r="J1964" s="194"/>
    </row>
    <row r="1965" spans="5:10" s="112" customFormat="1" ht="19.5" customHeight="1" x14ac:dyDescent="0.15">
      <c r="E1965" s="68"/>
      <c r="G1965" s="68"/>
      <c r="I1965" s="149"/>
      <c r="J1965" s="194"/>
    </row>
    <row r="1966" spans="5:10" s="112" customFormat="1" ht="19.5" customHeight="1" x14ac:dyDescent="0.15">
      <c r="E1966" s="68"/>
      <c r="G1966" s="68"/>
      <c r="I1966" s="149"/>
      <c r="J1966" s="194"/>
    </row>
    <row r="1967" spans="5:10" s="112" customFormat="1" ht="19.5" customHeight="1" x14ac:dyDescent="0.15">
      <c r="E1967" s="68"/>
      <c r="G1967" s="68"/>
      <c r="I1967" s="149"/>
      <c r="J1967" s="194"/>
    </row>
    <row r="1968" spans="5:10" s="112" customFormat="1" ht="19.5" customHeight="1" x14ac:dyDescent="0.15">
      <c r="E1968" s="68"/>
      <c r="G1968" s="68"/>
      <c r="I1968" s="149"/>
      <c r="J1968" s="194"/>
    </row>
    <row r="1969" spans="5:10" s="112" customFormat="1" ht="19.5" customHeight="1" x14ac:dyDescent="0.15">
      <c r="E1969" s="68"/>
      <c r="G1969" s="68"/>
      <c r="I1969" s="149"/>
      <c r="J1969" s="194"/>
    </row>
    <row r="1970" spans="5:10" s="112" customFormat="1" ht="19.5" customHeight="1" x14ac:dyDescent="0.15">
      <c r="E1970" s="68"/>
      <c r="G1970" s="68"/>
      <c r="I1970" s="149"/>
      <c r="J1970" s="194"/>
    </row>
    <row r="1971" spans="5:10" s="112" customFormat="1" ht="19.5" customHeight="1" x14ac:dyDescent="0.15">
      <c r="E1971" s="68"/>
      <c r="G1971" s="68"/>
      <c r="I1971" s="149"/>
      <c r="J1971" s="194"/>
    </row>
    <row r="1972" spans="5:10" s="112" customFormat="1" ht="19.5" customHeight="1" x14ac:dyDescent="0.15">
      <c r="E1972" s="68"/>
      <c r="G1972" s="68"/>
      <c r="I1972" s="149"/>
      <c r="J1972" s="194"/>
    </row>
    <row r="1973" spans="5:10" s="112" customFormat="1" ht="19.5" customHeight="1" x14ac:dyDescent="0.15">
      <c r="E1973" s="68"/>
      <c r="G1973" s="68"/>
      <c r="I1973" s="149"/>
      <c r="J1973" s="194"/>
    </row>
    <row r="1974" spans="5:10" s="112" customFormat="1" ht="19.5" customHeight="1" x14ac:dyDescent="0.15">
      <c r="E1974" s="68"/>
      <c r="G1974" s="68"/>
      <c r="I1974" s="149"/>
      <c r="J1974" s="194"/>
    </row>
    <row r="1975" spans="5:10" s="112" customFormat="1" ht="19.5" customHeight="1" x14ac:dyDescent="0.15">
      <c r="E1975" s="68"/>
      <c r="G1975" s="68"/>
      <c r="I1975" s="149"/>
      <c r="J1975" s="194"/>
    </row>
    <row r="1976" spans="5:10" s="112" customFormat="1" ht="19.5" customHeight="1" x14ac:dyDescent="0.15">
      <c r="E1976" s="68"/>
      <c r="G1976" s="68"/>
      <c r="I1976" s="149"/>
      <c r="J1976" s="194"/>
    </row>
    <row r="1977" spans="5:10" s="112" customFormat="1" ht="19.5" customHeight="1" x14ac:dyDescent="0.15">
      <c r="E1977" s="68"/>
      <c r="G1977" s="68"/>
      <c r="I1977" s="149"/>
      <c r="J1977" s="194"/>
    </row>
    <row r="1978" spans="5:10" s="112" customFormat="1" ht="19.5" customHeight="1" x14ac:dyDescent="0.15">
      <c r="E1978" s="68"/>
      <c r="G1978" s="68"/>
      <c r="I1978" s="149"/>
      <c r="J1978" s="194"/>
    </row>
    <row r="1979" spans="5:10" s="112" customFormat="1" ht="19.5" customHeight="1" x14ac:dyDescent="0.15">
      <c r="E1979" s="68"/>
      <c r="G1979" s="68"/>
      <c r="I1979" s="149"/>
      <c r="J1979" s="194"/>
    </row>
    <row r="1980" spans="5:10" s="112" customFormat="1" ht="19.5" customHeight="1" x14ac:dyDescent="0.15">
      <c r="E1980" s="68"/>
      <c r="G1980" s="68"/>
      <c r="I1980" s="149"/>
      <c r="J1980" s="194"/>
    </row>
    <row r="1981" spans="5:10" s="112" customFormat="1" ht="19.5" customHeight="1" x14ac:dyDescent="0.15">
      <c r="E1981" s="68"/>
      <c r="G1981" s="68"/>
      <c r="I1981" s="149"/>
      <c r="J1981" s="194"/>
    </row>
    <row r="1982" spans="5:10" s="112" customFormat="1" ht="19.5" customHeight="1" x14ac:dyDescent="0.15">
      <c r="E1982" s="68"/>
      <c r="G1982" s="68"/>
      <c r="I1982" s="149"/>
      <c r="J1982" s="194"/>
    </row>
    <row r="1983" spans="5:10" s="112" customFormat="1" ht="19.5" customHeight="1" x14ac:dyDescent="0.15">
      <c r="E1983" s="68"/>
      <c r="G1983" s="68"/>
      <c r="I1983" s="149"/>
      <c r="J1983" s="194"/>
    </row>
    <row r="1984" spans="5:10" s="112" customFormat="1" ht="19.5" customHeight="1" x14ac:dyDescent="0.15">
      <c r="E1984" s="68"/>
      <c r="G1984" s="68"/>
      <c r="I1984" s="149"/>
      <c r="J1984" s="194"/>
    </row>
    <row r="1985" spans="5:10" s="112" customFormat="1" ht="19.5" customHeight="1" x14ac:dyDescent="0.15">
      <c r="E1985" s="68"/>
      <c r="G1985" s="68"/>
      <c r="I1985" s="149"/>
      <c r="J1985" s="194"/>
    </row>
    <row r="1986" spans="5:10" s="112" customFormat="1" ht="19.5" customHeight="1" x14ac:dyDescent="0.15">
      <c r="E1986" s="68"/>
      <c r="G1986" s="68"/>
      <c r="I1986" s="149"/>
      <c r="J1986" s="194"/>
    </row>
    <row r="1987" spans="5:10" s="112" customFormat="1" ht="19.5" customHeight="1" x14ac:dyDescent="0.15">
      <c r="E1987" s="68"/>
      <c r="G1987" s="68"/>
      <c r="I1987" s="149"/>
      <c r="J1987" s="194"/>
    </row>
    <row r="1988" spans="5:10" s="112" customFormat="1" ht="19.5" customHeight="1" x14ac:dyDescent="0.15">
      <c r="E1988" s="68"/>
      <c r="G1988" s="68"/>
      <c r="I1988" s="149"/>
      <c r="J1988" s="194"/>
    </row>
    <row r="1989" spans="5:10" s="112" customFormat="1" ht="19.5" customHeight="1" x14ac:dyDescent="0.15">
      <c r="E1989" s="68"/>
      <c r="G1989" s="68"/>
      <c r="I1989" s="149"/>
      <c r="J1989" s="194"/>
    </row>
    <row r="1990" spans="5:10" s="112" customFormat="1" ht="19.5" customHeight="1" x14ac:dyDescent="0.15">
      <c r="E1990" s="68"/>
      <c r="G1990" s="68"/>
      <c r="I1990" s="149"/>
      <c r="J1990" s="194"/>
    </row>
    <row r="1991" spans="5:10" s="112" customFormat="1" ht="19.5" customHeight="1" x14ac:dyDescent="0.15">
      <c r="E1991" s="68"/>
      <c r="G1991" s="68"/>
      <c r="I1991" s="149"/>
      <c r="J1991" s="194"/>
    </row>
    <row r="1992" spans="5:10" s="112" customFormat="1" ht="19.5" customHeight="1" x14ac:dyDescent="0.15">
      <c r="E1992" s="68"/>
      <c r="G1992" s="68"/>
      <c r="I1992" s="149"/>
      <c r="J1992" s="194"/>
    </row>
    <row r="1993" spans="5:10" s="112" customFormat="1" ht="19.5" customHeight="1" x14ac:dyDescent="0.15">
      <c r="E1993" s="68"/>
      <c r="G1993" s="68"/>
      <c r="I1993" s="149"/>
      <c r="J1993" s="194"/>
    </row>
    <row r="1994" spans="5:10" s="112" customFormat="1" ht="19.5" customHeight="1" x14ac:dyDescent="0.15">
      <c r="E1994" s="68"/>
      <c r="G1994" s="68"/>
      <c r="I1994" s="149"/>
      <c r="J1994" s="194"/>
    </row>
    <row r="1995" spans="5:10" s="112" customFormat="1" ht="19.5" customHeight="1" x14ac:dyDescent="0.15">
      <c r="E1995" s="68"/>
      <c r="G1995" s="68"/>
      <c r="I1995" s="149"/>
      <c r="J1995" s="194"/>
    </row>
    <row r="1996" spans="5:10" s="112" customFormat="1" ht="19.5" customHeight="1" x14ac:dyDescent="0.15">
      <c r="E1996" s="68"/>
      <c r="G1996" s="68"/>
      <c r="I1996" s="149"/>
      <c r="J1996" s="194"/>
    </row>
    <row r="1997" spans="5:10" s="112" customFormat="1" ht="19.5" customHeight="1" x14ac:dyDescent="0.15">
      <c r="E1997" s="68"/>
      <c r="G1997" s="68"/>
      <c r="I1997" s="149"/>
      <c r="J1997" s="194"/>
    </row>
    <row r="1998" spans="5:10" s="112" customFormat="1" ht="19.5" customHeight="1" x14ac:dyDescent="0.15">
      <c r="E1998" s="68"/>
      <c r="G1998" s="68"/>
      <c r="I1998" s="149"/>
      <c r="J1998" s="194"/>
    </row>
    <row r="1999" spans="5:10" s="112" customFormat="1" ht="19.5" customHeight="1" x14ac:dyDescent="0.15">
      <c r="E1999" s="68"/>
      <c r="G1999" s="68"/>
      <c r="I1999" s="149"/>
      <c r="J1999" s="194"/>
    </row>
    <row r="2000" spans="5:10" s="112" customFormat="1" ht="19.5" customHeight="1" x14ac:dyDescent="0.15">
      <c r="E2000" s="68"/>
      <c r="G2000" s="68"/>
      <c r="I2000" s="149"/>
      <c r="J2000" s="194"/>
    </row>
    <row r="2001" spans="5:10" s="112" customFormat="1" ht="19.5" customHeight="1" x14ac:dyDescent="0.15">
      <c r="E2001" s="68"/>
      <c r="G2001" s="68"/>
      <c r="I2001" s="149"/>
      <c r="J2001" s="194"/>
    </row>
    <row r="2002" spans="5:10" s="112" customFormat="1" ht="19.5" customHeight="1" x14ac:dyDescent="0.15">
      <c r="E2002" s="68"/>
      <c r="G2002" s="68"/>
      <c r="I2002" s="149"/>
      <c r="J2002" s="194"/>
    </row>
    <row r="2003" spans="5:10" s="112" customFormat="1" ht="19.5" customHeight="1" x14ac:dyDescent="0.15">
      <c r="E2003" s="68"/>
      <c r="G2003" s="68"/>
      <c r="I2003" s="149"/>
      <c r="J2003" s="194"/>
    </row>
    <row r="2004" spans="5:10" s="112" customFormat="1" ht="19.5" customHeight="1" x14ac:dyDescent="0.15">
      <c r="E2004" s="68"/>
      <c r="G2004" s="68"/>
      <c r="I2004" s="149"/>
      <c r="J2004" s="194"/>
    </row>
    <row r="2005" spans="5:10" s="112" customFormat="1" ht="19.5" customHeight="1" x14ac:dyDescent="0.15">
      <c r="E2005" s="68"/>
      <c r="G2005" s="68"/>
      <c r="I2005" s="149"/>
      <c r="J2005" s="194"/>
    </row>
    <row r="2006" spans="5:10" s="112" customFormat="1" ht="19.5" customHeight="1" x14ac:dyDescent="0.15">
      <c r="E2006" s="68"/>
      <c r="G2006" s="68"/>
      <c r="I2006" s="149"/>
      <c r="J2006" s="194"/>
    </row>
    <row r="2007" spans="5:10" s="112" customFormat="1" ht="19.5" customHeight="1" x14ac:dyDescent="0.15">
      <c r="E2007" s="68"/>
      <c r="G2007" s="68"/>
      <c r="I2007" s="149"/>
      <c r="J2007" s="194"/>
    </row>
    <row r="2008" spans="5:10" s="112" customFormat="1" ht="19.5" customHeight="1" x14ac:dyDescent="0.15">
      <c r="E2008" s="68"/>
      <c r="G2008" s="68"/>
      <c r="I2008" s="149"/>
      <c r="J2008" s="194"/>
    </row>
    <row r="2009" spans="5:10" s="112" customFormat="1" ht="19.5" customHeight="1" x14ac:dyDescent="0.15">
      <c r="E2009" s="68"/>
      <c r="G2009" s="68"/>
      <c r="I2009" s="149"/>
      <c r="J2009" s="194"/>
    </row>
    <row r="2010" spans="5:10" s="112" customFormat="1" ht="19.5" customHeight="1" x14ac:dyDescent="0.15">
      <c r="E2010" s="68"/>
      <c r="G2010" s="68"/>
      <c r="I2010" s="149"/>
      <c r="J2010" s="194"/>
    </row>
    <row r="2011" spans="5:10" s="112" customFormat="1" ht="19.5" customHeight="1" x14ac:dyDescent="0.15">
      <c r="E2011" s="68"/>
      <c r="G2011" s="68"/>
      <c r="I2011" s="149"/>
      <c r="J2011" s="194"/>
    </row>
    <row r="2012" spans="5:10" s="112" customFormat="1" ht="19.5" customHeight="1" x14ac:dyDescent="0.15">
      <c r="E2012" s="68"/>
      <c r="G2012" s="68"/>
      <c r="I2012" s="149"/>
      <c r="J2012" s="194"/>
    </row>
    <row r="2013" spans="5:10" s="112" customFormat="1" ht="19.5" customHeight="1" x14ac:dyDescent="0.15">
      <c r="E2013" s="68"/>
      <c r="G2013" s="68"/>
      <c r="I2013" s="149"/>
      <c r="J2013" s="194"/>
    </row>
    <row r="2014" spans="5:10" s="112" customFormat="1" ht="19.5" customHeight="1" x14ac:dyDescent="0.15">
      <c r="E2014" s="68"/>
      <c r="G2014" s="68"/>
      <c r="I2014" s="149"/>
      <c r="J2014" s="194"/>
    </row>
    <row r="2015" spans="5:10" s="112" customFormat="1" ht="19.5" customHeight="1" x14ac:dyDescent="0.15">
      <c r="E2015" s="68"/>
      <c r="G2015" s="68"/>
      <c r="I2015" s="149"/>
      <c r="J2015" s="194"/>
    </row>
    <row r="2016" spans="5:10" s="112" customFormat="1" ht="19.5" customHeight="1" x14ac:dyDescent="0.15">
      <c r="E2016" s="68"/>
      <c r="G2016" s="68"/>
      <c r="I2016" s="149"/>
      <c r="J2016" s="194"/>
    </row>
    <row r="2017" spans="5:10" s="112" customFormat="1" ht="19.5" customHeight="1" x14ac:dyDescent="0.15">
      <c r="E2017" s="68"/>
      <c r="G2017" s="68"/>
      <c r="I2017" s="149"/>
      <c r="J2017" s="194"/>
    </row>
    <row r="2018" spans="5:10" s="112" customFormat="1" ht="19.5" customHeight="1" x14ac:dyDescent="0.15">
      <c r="E2018" s="68"/>
      <c r="G2018" s="68"/>
      <c r="I2018" s="149"/>
      <c r="J2018" s="194"/>
    </row>
    <row r="2019" spans="5:10" s="112" customFormat="1" ht="19.5" customHeight="1" x14ac:dyDescent="0.15">
      <c r="E2019" s="68"/>
      <c r="G2019" s="68"/>
      <c r="I2019" s="149"/>
      <c r="J2019" s="194"/>
    </row>
    <row r="2020" spans="5:10" s="112" customFormat="1" ht="19.5" customHeight="1" x14ac:dyDescent="0.15">
      <c r="E2020" s="68"/>
      <c r="G2020" s="68"/>
      <c r="I2020" s="149"/>
      <c r="J2020" s="194"/>
    </row>
    <row r="2021" spans="5:10" s="112" customFormat="1" ht="19.5" customHeight="1" x14ac:dyDescent="0.15">
      <c r="E2021" s="68"/>
      <c r="G2021" s="68"/>
      <c r="I2021" s="149"/>
      <c r="J2021" s="194"/>
    </row>
    <row r="2022" spans="5:10" s="112" customFormat="1" ht="19.5" customHeight="1" x14ac:dyDescent="0.15">
      <c r="E2022" s="68"/>
      <c r="G2022" s="68"/>
      <c r="I2022" s="149"/>
      <c r="J2022" s="194"/>
    </row>
    <row r="2023" spans="5:10" s="112" customFormat="1" ht="19.5" customHeight="1" x14ac:dyDescent="0.15">
      <c r="E2023" s="68"/>
      <c r="G2023" s="68"/>
      <c r="I2023" s="149"/>
      <c r="J2023" s="194"/>
    </row>
    <row r="2024" spans="5:10" s="112" customFormat="1" ht="19.5" customHeight="1" x14ac:dyDescent="0.15">
      <c r="E2024" s="68"/>
      <c r="G2024" s="68"/>
      <c r="I2024" s="149"/>
      <c r="J2024" s="194"/>
    </row>
    <row r="2025" spans="5:10" s="112" customFormat="1" ht="19.5" customHeight="1" x14ac:dyDescent="0.15">
      <c r="E2025" s="68"/>
      <c r="G2025" s="68"/>
      <c r="I2025" s="149"/>
      <c r="J2025" s="194"/>
    </row>
    <row r="2026" spans="5:10" s="112" customFormat="1" ht="19.5" customHeight="1" x14ac:dyDescent="0.15">
      <c r="E2026" s="68"/>
      <c r="G2026" s="68"/>
      <c r="I2026" s="149"/>
      <c r="J2026" s="194"/>
    </row>
    <row r="2027" spans="5:10" s="112" customFormat="1" ht="19.5" customHeight="1" x14ac:dyDescent="0.15">
      <c r="E2027" s="68"/>
      <c r="G2027" s="68"/>
      <c r="I2027" s="149"/>
      <c r="J2027" s="194"/>
    </row>
    <row r="2028" spans="5:10" s="112" customFormat="1" ht="19.5" customHeight="1" x14ac:dyDescent="0.15">
      <c r="E2028" s="68"/>
      <c r="G2028" s="68"/>
      <c r="I2028" s="149"/>
      <c r="J2028" s="194"/>
    </row>
    <row r="2029" spans="5:10" s="112" customFormat="1" ht="19.5" customHeight="1" x14ac:dyDescent="0.15">
      <c r="E2029" s="68"/>
      <c r="G2029" s="68"/>
      <c r="I2029" s="149"/>
      <c r="J2029" s="194"/>
    </row>
    <row r="2030" spans="5:10" s="112" customFormat="1" ht="19.5" customHeight="1" x14ac:dyDescent="0.15">
      <c r="E2030" s="68"/>
      <c r="G2030" s="68"/>
      <c r="I2030" s="149"/>
      <c r="J2030" s="194"/>
    </row>
    <row r="2031" spans="5:10" s="112" customFormat="1" ht="19.5" customHeight="1" x14ac:dyDescent="0.15">
      <c r="E2031" s="68"/>
      <c r="G2031" s="68"/>
      <c r="I2031" s="149"/>
      <c r="J2031" s="194"/>
    </row>
    <row r="2032" spans="5:10" s="112" customFormat="1" ht="19.5" customHeight="1" x14ac:dyDescent="0.15">
      <c r="E2032" s="68"/>
      <c r="G2032" s="68"/>
      <c r="I2032" s="149"/>
      <c r="J2032" s="194"/>
    </row>
    <row r="2033" spans="5:10" s="112" customFormat="1" ht="19.5" customHeight="1" x14ac:dyDescent="0.15">
      <c r="E2033" s="68"/>
      <c r="G2033" s="68"/>
      <c r="I2033" s="149"/>
      <c r="J2033" s="194"/>
    </row>
    <row r="2034" spans="5:10" s="112" customFormat="1" ht="19.5" customHeight="1" x14ac:dyDescent="0.15">
      <c r="E2034" s="68"/>
      <c r="G2034" s="68"/>
      <c r="I2034" s="149"/>
      <c r="J2034" s="194"/>
    </row>
    <row r="2035" spans="5:10" s="112" customFormat="1" ht="19.5" customHeight="1" x14ac:dyDescent="0.15">
      <c r="E2035" s="68"/>
      <c r="G2035" s="68"/>
      <c r="I2035" s="149"/>
      <c r="J2035" s="194"/>
    </row>
    <row r="2036" spans="5:10" s="112" customFormat="1" ht="19.5" customHeight="1" x14ac:dyDescent="0.15">
      <c r="E2036" s="68"/>
      <c r="G2036" s="68"/>
      <c r="I2036" s="149"/>
      <c r="J2036" s="194"/>
    </row>
    <row r="2037" spans="5:10" s="112" customFormat="1" ht="19.5" customHeight="1" x14ac:dyDescent="0.15">
      <c r="E2037" s="68"/>
      <c r="G2037" s="68"/>
      <c r="I2037" s="149"/>
      <c r="J2037" s="194"/>
    </row>
    <row r="2038" spans="5:10" s="112" customFormat="1" ht="19.5" customHeight="1" x14ac:dyDescent="0.15">
      <c r="E2038" s="68"/>
      <c r="G2038" s="68"/>
      <c r="I2038" s="149"/>
      <c r="J2038" s="194"/>
    </row>
    <row r="2039" spans="5:10" s="112" customFormat="1" ht="19.5" customHeight="1" x14ac:dyDescent="0.15">
      <c r="E2039" s="68"/>
      <c r="G2039" s="68"/>
      <c r="I2039" s="149"/>
      <c r="J2039" s="194"/>
    </row>
    <row r="2040" spans="5:10" s="112" customFormat="1" ht="19.5" customHeight="1" x14ac:dyDescent="0.15">
      <c r="E2040" s="68"/>
      <c r="G2040" s="68"/>
      <c r="I2040" s="149"/>
      <c r="J2040" s="194"/>
    </row>
    <row r="2041" spans="5:10" s="112" customFormat="1" ht="19.5" customHeight="1" x14ac:dyDescent="0.15">
      <c r="E2041" s="68"/>
      <c r="G2041" s="68"/>
      <c r="I2041" s="149"/>
      <c r="J2041" s="194"/>
    </row>
    <row r="2042" spans="5:10" s="112" customFormat="1" ht="19.5" customHeight="1" x14ac:dyDescent="0.15">
      <c r="E2042" s="68"/>
      <c r="G2042" s="68"/>
      <c r="I2042" s="149"/>
      <c r="J2042" s="194"/>
    </row>
    <row r="2043" spans="5:10" s="112" customFormat="1" ht="19.5" customHeight="1" x14ac:dyDescent="0.15">
      <c r="E2043" s="68"/>
      <c r="G2043" s="68"/>
      <c r="I2043" s="149"/>
      <c r="J2043" s="194"/>
    </row>
    <row r="2044" spans="5:10" s="112" customFormat="1" ht="19.5" customHeight="1" x14ac:dyDescent="0.15">
      <c r="E2044" s="68"/>
      <c r="G2044" s="68"/>
      <c r="I2044" s="149"/>
      <c r="J2044" s="194"/>
    </row>
    <row r="2045" spans="5:10" s="112" customFormat="1" ht="19.5" customHeight="1" x14ac:dyDescent="0.15">
      <c r="E2045" s="68"/>
      <c r="G2045" s="68"/>
      <c r="I2045" s="149"/>
      <c r="J2045" s="194"/>
    </row>
    <row r="2046" spans="5:10" s="112" customFormat="1" ht="19.5" customHeight="1" x14ac:dyDescent="0.15">
      <c r="E2046" s="68"/>
      <c r="G2046" s="68"/>
      <c r="I2046" s="149"/>
      <c r="J2046" s="194"/>
    </row>
    <row r="2047" spans="5:10" s="112" customFormat="1" ht="19.5" customHeight="1" x14ac:dyDescent="0.15">
      <c r="E2047" s="68"/>
      <c r="G2047" s="68"/>
      <c r="I2047" s="149"/>
      <c r="J2047" s="194"/>
    </row>
    <row r="2048" spans="5:10" s="112" customFormat="1" ht="19.5" customHeight="1" x14ac:dyDescent="0.15">
      <c r="E2048" s="68"/>
      <c r="G2048" s="68"/>
      <c r="I2048" s="149"/>
      <c r="J2048" s="194"/>
    </row>
    <row r="2049" spans="5:10" s="112" customFormat="1" ht="19.5" customHeight="1" x14ac:dyDescent="0.15">
      <c r="E2049" s="68"/>
      <c r="G2049" s="68"/>
      <c r="I2049" s="149"/>
      <c r="J2049" s="194"/>
    </row>
    <row r="2050" spans="5:10" s="112" customFormat="1" ht="19.5" customHeight="1" x14ac:dyDescent="0.15">
      <c r="E2050" s="68"/>
      <c r="G2050" s="68"/>
      <c r="I2050" s="149"/>
      <c r="J2050" s="194"/>
    </row>
    <row r="2051" spans="5:10" s="112" customFormat="1" ht="19.5" customHeight="1" x14ac:dyDescent="0.15">
      <c r="E2051" s="68"/>
      <c r="G2051" s="68"/>
      <c r="I2051" s="149"/>
      <c r="J2051" s="194"/>
    </row>
    <row r="2052" spans="5:10" s="112" customFormat="1" ht="19.5" customHeight="1" x14ac:dyDescent="0.15">
      <c r="E2052" s="68"/>
      <c r="G2052" s="68"/>
      <c r="I2052" s="149"/>
      <c r="J2052" s="194"/>
    </row>
    <row r="2053" spans="5:10" s="112" customFormat="1" ht="19.5" customHeight="1" x14ac:dyDescent="0.15">
      <c r="E2053" s="68"/>
      <c r="G2053" s="68"/>
      <c r="I2053" s="149"/>
      <c r="J2053" s="194"/>
    </row>
    <row r="2054" spans="5:10" s="112" customFormat="1" ht="19.5" customHeight="1" x14ac:dyDescent="0.15">
      <c r="E2054" s="68"/>
      <c r="G2054" s="68"/>
      <c r="I2054" s="149"/>
      <c r="J2054" s="194"/>
    </row>
    <row r="2055" spans="5:10" s="112" customFormat="1" ht="19.5" customHeight="1" x14ac:dyDescent="0.15">
      <c r="E2055" s="68"/>
      <c r="G2055" s="68"/>
      <c r="I2055" s="149"/>
      <c r="J2055" s="194"/>
    </row>
    <row r="2056" spans="5:10" s="112" customFormat="1" ht="19.5" customHeight="1" x14ac:dyDescent="0.15">
      <c r="E2056" s="68"/>
      <c r="G2056" s="68"/>
      <c r="I2056" s="149"/>
      <c r="J2056" s="194"/>
    </row>
    <row r="2057" spans="5:10" s="112" customFormat="1" ht="19.5" customHeight="1" x14ac:dyDescent="0.15">
      <c r="E2057" s="68"/>
      <c r="G2057" s="68"/>
      <c r="I2057" s="149"/>
      <c r="J2057" s="194"/>
    </row>
    <row r="2058" spans="5:10" s="112" customFormat="1" ht="19.5" customHeight="1" x14ac:dyDescent="0.15">
      <c r="E2058" s="68"/>
      <c r="G2058" s="68"/>
      <c r="I2058" s="149"/>
      <c r="J2058" s="194"/>
    </row>
    <row r="2059" spans="5:10" s="112" customFormat="1" ht="19.5" customHeight="1" x14ac:dyDescent="0.15">
      <c r="E2059" s="68"/>
      <c r="G2059" s="68"/>
      <c r="I2059" s="149"/>
      <c r="J2059" s="194"/>
    </row>
    <row r="2060" spans="5:10" s="112" customFormat="1" ht="19.5" customHeight="1" x14ac:dyDescent="0.15">
      <c r="E2060" s="68"/>
      <c r="G2060" s="68"/>
      <c r="I2060" s="149"/>
      <c r="J2060" s="194"/>
    </row>
    <row r="2061" spans="5:10" s="112" customFormat="1" ht="19.5" customHeight="1" x14ac:dyDescent="0.15">
      <c r="E2061" s="68"/>
      <c r="G2061" s="68"/>
      <c r="I2061" s="149"/>
      <c r="J2061" s="194"/>
    </row>
    <row r="2062" spans="5:10" s="112" customFormat="1" ht="19.5" customHeight="1" x14ac:dyDescent="0.15">
      <c r="E2062" s="68"/>
      <c r="G2062" s="68"/>
      <c r="I2062" s="149"/>
      <c r="J2062" s="194"/>
    </row>
    <row r="2063" spans="5:10" s="112" customFormat="1" ht="19.5" customHeight="1" x14ac:dyDescent="0.15">
      <c r="E2063" s="68"/>
      <c r="G2063" s="68"/>
      <c r="I2063" s="149"/>
      <c r="J2063" s="194"/>
    </row>
    <row r="2064" spans="5:10" s="112" customFormat="1" ht="19.5" customHeight="1" x14ac:dyDescent="0.15">
      <c r="E2064" s="68"/>
      <c r="G2064" s="68"/>
      <c r="I2064" s="149"/>
      <c r="J2064" s="194"/>
    </row>
    <row r="2065" spans="5:10" s="112" customFormat="1" ht="19.5" customHeight="1" x14ac:dyDescent="0.15">
      <c r="E2065" s="68"/>
      <c r="G2065" s="68"/>
      <c r="I2065" s="149"/>
      <c r="J2065" s="194"/>
    </row>
    <row r="2066" spans="5:10" s="112" customFormat="1" ht="19.5" customHeight="1" x14ac:dyDescent="0.15">
      <c r="E2066" s="68"/>
      <c r="G2066" s="68"/>
      <c r="I2066" s="149"/>
      <c r="J2066" s="194"/>
    </row>
    <row r="2067" spans="5:10" s="112" customFormat="1" ht="19.5" customHeight="1" x14ac:dyDescent="0.15">
      <c r="E2067" s="68"/>
      <c r="G2067" s="68"/>
      <c r="I2067" s="149"/>
      <c r="J2067" s="194"/>
    </row>
    <row r="2068" spans="5:10" s="112" customFormat="1" ht="19.5" customHeight="1" x14ac:dyDescent="0.15">
      <c r="E2068" s="68"/>
      <c r="G2068" s="68"/>
      <c r="I2068" s="149"/>
      <c r="J2068" s="194"/>
    </row>
    <row r="2069" spans="5:10" s="112" customFormat="1" ht="19.5" customHeight="1" x14ac:dyDescent="0.15">
      <c r="E2069" s="68"/>
      <c r="G2069" s="68"/>
      <c r="I2069" s="149"/>
      <c r="J2069" s="194"/>
    </row>
    <row r="2070" spans="5:10" s="112" customFormat="1" ht="19.5" customHeight="1" x14ac:dyDescent="0.15">
      <c r="E2070" s="68"/>
      <c r="G2070" s="68"/>
      <c r="I2070" s="149"/>
      <c r="J2070" s="194"/>
    </row>
    <row r="2071" spans="5:10" s="112" customFormat="1" ht="19.5" customHeight="1" x14ac:dyDescent="0.15">
      <c r="E2071" s="68"/>
      <c r="G2071" s="68"/>
      <c r="I2071" s="149"/>
      <c r="J2071" s="194"/>
    </row>
    <row r="2072" spans="5:10" s="112" customFormat="1" ht="19.5" customHeight="1" x14ac:dyDescent="0.15">
      <c r="E2072" s="68"/>
      <c r="G2072" s="68"/>
      <c r="I2072" s="149"/>
      <c r="J2072" s="194"/>
    </row>
    <row r="2073" spans="5:10" s="112" customFormat="1" ht="19.5" customHeight="1" x14ac:dyDescent="0.15">
      <c r="E2073" s="68"/>
      <c r="G2073" s="68"/>
      <c r="I2073" s="149"/>
      <c r="J2073" s="194"/>
    </row>
    <row r="2074" spans="5:10" s="112" customFormat="1" ht="19.5" customHeight="1" x14ac:dyDescent="0.15">
      <c r="E2074" s="68"/>
      <c r="G2074" s="68"/>
      <c r="I2074" s="149"/>
      <c r="J2074" s="194"/>
    </row>
    <row r="2075" spans="5:10" s="112" customFormat="1" ht="19.5" customHeight="1" x14ac:dyDescent="0.15">
      <c r="E2075" s="68"/>
      <c r="G2075" s="68"/>
      <c r="I2075" s="149"/>
      <c r="J2075" s="194"/>
    </row>
    <row r="2076" spans="5:10" s="112" customFormat="1" ht="19.5" customHeight="1" x14ac:dyDescent="0.15">
      <c r="E2076" s="68"/>
      <c r="G2076" s="68"/>
      <c r="I2076" s="149"/>
      <c r="J2076" s="194"/>
    </row>
    <row r="2077" spans="5:10" s="112" customFormat="1" ht="19.5" customHeight="1" x14ac:dyDescent="0.15">
      <c r="E2077" s="68"/>
      <c r="G2077" s="68"/>
      <c r="I2077" s="149"/>
      <c r="J2077" s="194"/>
    </row>
    <row r="2078" spans="5:10" s="112" customFormat="1" ht="19.5" customHeight="1" x14ac:dyDescent="0.15">
      <c r="E2078" s="68"/>
      <c r="G2078" s="68"/>
      <c r="I2078" s="149"/>
      <c r="J2078" s="194"/>
    </row>
    <row r="2079" spans="5:10" s="112" customFormat="1" ht="19.5" customHeight="1" x14ac:dyDescent="0.15">
      <c r="E2079" s="68"/>
      <c r="G2079" s="68"/>
      <c r="I2079" s="149"/>
      <c r="J2079" s="194"/>
    </row>
    <row r="2080" spans="5:10" s="112" customFormat="1" ht="19.5" customHeight="1" x14ac:dyDescent="0.15">
      <c r="E2080" s="68"/>
      <c r="G2080" s="68"/>
      <c r="I2080" s="149"/>
      <c r="J2080" s="194"/>
    </row>
    <row r="2081" spans="5:10" s="112" customFormat="1" ht="19.5" customHeight="1" x14ac:dyDescent="0.15">
      <c r="E2081" s="68"/>
      <c r="G2081" s="68"/>
      <c r="I2081" s="149"/>
      <c r="J2081" s="194"/>
    </row>
    <row r="2082" spans="5:10" s="112" customFormat="1" ht="19.5" customHeight="1" x14ac:dyDescent="0.15">
      <c r="E2082" s="68"/>
      <c r="G2082" s="68"/>
      <c r="I2082" s="149"/>
      <c r="J2082" s="194"/>
    </row>
    <row r="2083" spans="5:10" s="112" customFormat="1" ht="19.5" customHeight="1" x14ac:dyDescent="0.15">
      <c r="E2083" s="68"/>
      <c r="G2083" s="68"/>
      <c r="I2083" s="149"/>
      <c r="J2083" s="194"/>
    </row>
    <row r="2084" spans="5:10" s="112" customFormat="1" ht="19.5" customHeight="1" x14ac:dyDescent="0.15">
      <c r="E2084" s="68"/>
      <c r="G2084" s="68"/>
      <c r="I2084" s="149"/>
      <c r="J2084" s="194"/>
    </row>
    <row r="2085" spans="5:10" s="112" customFormat="1" ht="19.5" customHeight="1" x14ac:dyDescent="0.15">
      <c r="E2085" s="68"/>
      <c r="G2085" s="68"/>
      <c r="I2085" s="149"/>
      <c r="J2085" s="194"/>
    </row>
    <row r="2086" spans="5:10" s="112" customFormat="1" ht="19.5" customHeight="1" x14ac:dyDescent="0.15">
      <c r="E2086" s="68"/>
      <c r="G2086" s="68"/>
      <c r="I2086" s="149"/>
      <c r="J2086" s="194"/>
    </row>
    <row r="2087" spans="5:10" s="112" customFormat="1" ht="19.5" customHeight="1" x14ac:dyDescent="0.15">
      <c r="E2087" s="68"/>
      <c r="G2087" s="68"/>
      <c r="I2087" s="149"/>
      <c r="J2087" s="194"/>
    </row>
    <row r="2088" spans="5:10" s="112" customFormat="1" ht="19.5" customHeight="1" x14ac:dyDescent="0.15">
      <c r="E2088" s="68"/>
      <c r="G2088" s="68"/>
      <c r="I2088" s="149"/>
      <c r="J2088" s="194"/>
    </row>
    <row r="2089" spans="5:10" s="112" customFormat="1" ht="19.5" customHeight="1" x14ac:dyDescent="0.15">
      <c r="E2089" s="68"/>
      <c r="G2089" s="68"/>
      <c r="I2089" s="149"/>
      <c r="J2089" s="194"/>
    </row>
    <row r="2090" spans="5:10" s="112" customFormat="1" ht="19.5" customHeight="1" x14ac:dyDescent="0.15">
      <c r="E2090" s="68"/>
      <c r="G2090" s="68"/>
      <c r="I2090" s="149"/>
      <c r="J2090" s="194"/>
    </row>
    <row r="2091" spans="5:10" s="112" customFormat="1" ht="19.5" customHeight="1" x14ac:dyDescent="0.15">
      <c r="E2091" s="68"/>
      <c r="G2091" s="68"/>
      <c r="I2091" s="149"/>
      <c r="J2091" s="194"/>
    </row>
    <row r="2092" spans="5:10" s="112" customFormat="1" ht="19.5" customHeight="1" x14ac:dyDescent="0.15">
      <c r="E2092" s="68"/>
      <c r="G2092" s="68"/>
      <c r="I2092" s="149"/>
      <c r="J2092" s="194"/>
    </row>
    <row r="2093" spans="5:10" s="112" customFormat="1" ht="19.5" customHeight="1" x14ac:dyDescent="0.15">
      <c r="E2093" s="68"/>
      <c r="G2093" s="68"/>
      <c r="I2093" s="149"/>
      <c r="J2093" s="194"/>
    </row>
    <row r="2094" spans="5:10" s="112" customFormat="1" ht="19.5" customHeight="1" x14ac:dyDescent="0.15">
      <c r="E2094" s="68"/>
      <c r="G2094" s="68"/>
      <c r="I2094" s="149"/>
      <c r="J2094" s="194"/>
    </row>
    <row r="2095" spans="5:10" s="112" customFormat="1" ht="19.5" customHeight="1" x14ac:dyDescent="0.15">
      <c r="E2095" s="68"/>
      <c r="G2095" s="68"/>
      <c r="I2095" s="149"/>
      <c r="J2095" s="194"/>
    </row>
    <row r="2096" spans="5:10" s="112" customFormat="1" ht="19.5" customHeight="1" x14ac:dyDescent="0.15">
      <c r="E2096" s="68"/>
      <c r="G2096" s="68"/>
      <c r="I2096" s="149"/>
      <c r="J2096" s="194"/>
    </row>
    <row r="2097" spans="5:10" s="112" customFormat="1" ht="19.5" customHeight="1" x14ac:dyDescent="0.15">
      <c r="E2097" s="68"/>
      <c r="G2097" s="68"/>
      <c r="I2097" s="149"/>
      <c r="J2097" s="194"/>
    </row>
    <row r="2098" spans="5:10" s="112" customFormat="1" ht="19.5" customHeight="1" x14ac:dyDescent="0.15">
      <c r="E2098" s="68"/>
      <c r="G2098" s="68"/>
      <c r="I2098" s="149"/>
      <c r="J2098" s="194"/>
    </row>
    <row r="2099" spans="5:10" s="112" customFormat="1" ht="19.5" customHeight="1" x14ac:dyDescent="0.15">
      <c r="E2099" s="68"/>
      <c r="G2099" s="68"/>
      <c r="I2099" s="149"/>
      <c r="J2099" s="194"/>
    </row>
    <row r="2100" spans="5:10" s="112" customFormat="1" ht="19.5" customHeight="1" x14ac:dyDescent="0.15">
      <c r="E2100" s="68"/>
      <c r="G2100" s="68"/>
      <c r="I2100" s="149"/>
      <c r="J2100" s="194"/>
    </row>
    <row r="2101" spans="5:10" s="112" customFormat="1" ht="19.5" customHeight="1" x14ac:dyDescent="0.15">
      <c r="E2101" s="68"/>
      <c r="G2101" s="68"/>
      <c r="I2101" s="149"/>
      <c r="J2101" s="194"/>
    </row>
    <row r="2102" spans="5:10" s="112" customFormat="1" ht="19.5" customHeight="1" x14ac:dyDescent="0.15">
      <c r="E2102" s="68"/>
      <c r="G2102" s="68"/>
      <c r="I2102" s="149"/>
      <c r="J2102" s="194"/>
    </row>
    <row r="2103" spans="5:10" s="112" customFormat="1" ht="19.5" customHeight="1" x14ac:dyDescent="0.15">
      <c r="E2103" s="68"/>
      <c r="G2103" s="68"/>
      <c r="I2103" s="149"/>
      <c r="J2103" s="194"/>
    </row>
    <row r="2104" spans="5:10" s="112" customFormat="1" ht="19.5" customHeight="1" x14ac:dyDescent="0.15">
      <c r="E2104" s="68"/>
      <c r="G2104" s="68"/>
      <c r="I2104" s="149"/>
      <c r="J2104" s="194"/>
    </row>
    <row r="2105" spans="5:10" s="112" customFormat="1" ht="19.5" customHeight="1" x14ac:dyDescent="0.15">
      <c r="E2105" s="68"/>
      <c r="G2105" s="68"/>
      <c r="I2105" s="149"/>
      <c r="J2105" s="194"/>
    </row>
    <row r="2106" spans="5:10" s="112" customFormat="1" ht="19.5" customHeight="1" x14ac:dyDescent="0.15">
      <c r="E2106" s="68"/>
      <c r="G2106" s="68"/>
      <c r="I2106" s="149"/>
      <c r="J2106" s="194"/>
    </row>
    <row r="2107" spans="5:10" s="112" customFormat="1" ht="19.5" customHeight="1" x14ac:dyDescent="0.15">
      <c r="E2107" s="68"/>
      <c r="G2107" s="68"/>
      <c r="I2107" s="149"/>
      <c r="J2107" s="194"/>
    </row>
    <row r="2108" spans="5:10" s="112" customFormat="1" ht="19.5" customHeight="1" x14ac:dyDescent="0.15">
      <c r="E2108" s="68"/>
      <c r="G2108" s="68"/>
      <c r="I2108" s="149"/>
      <c r="J2108" s="194"/>
    </row>
    <row r="2109" spans="5:10" s="112" customFormat="1" ht="19.5" customHeight="1" x14ac:dyDescent="0.15">
      <c r="E2109" s="68"/>
      <c r="G2109" s="68"/>
      <c r="I2109" s="149"/>
      <c r="J2109" s="194"/>
    </row>
    <row r="2110" spans="5:10" s="112" customFormat="1" ht="19.5" customHeight="1" x14ac:dyDescent="0.15">
      <c r="E2110" s="68"/>
      <c r="G2110" s="68"/>
      <c r="I2110" s="149"/>
      <c r="J2110" s="194"/>
    </row>
    <row r="2111" spans="5:10" s="112" customFormat="1" ht="19.5" customHeight="1" x14ac:dyDescent="0.15">
      <c r="E2111" s="68"/>
      <c r="G2111" s="68"/>
      <c r="I2111" s="149"/>
      <c r="J2111" s="194"/>
    </row>
    <row r="2112" spans="5:10" s="112" customFormat="1" ht="19.5" customHeight="1" x14ac:dyDescent="0.15">
      <c r="E2112" s="68"/>
      <c r="G2112" s="68"/>
      <c r="I2112" s="149"/>
      <c r="J2112" s="194"/>
    </row>
    <row r="2113" spans="1:10" s="112" customFormat="1" ht="19.5" customHeight="1" x14ac:dyDescent="0.15">
      <c r="E2113" s="68"/>
      <c r="G2113" s="68"/>
      <c r="I2113" s="149"/>
      <c r="J2113" s="194"/>
    </row>
    <row r="2114" spans="1:10" s="112" customFormat="1" ht="19.5" customHeight="1" x14ac:dyDescent="0.15">
      <c r="E2114" s="68"/>
      <c r="G2114" s="68"/>
      <c r="I2114" s="149"/>
      <c r="J2114" s="194"/>
    </row>
    <row r="2115" spans="1:10" s="112" customFormat="1" ht="19.5" customHeight="1" x14ac:dyDescent="0.15">
      <c r="E2115" s="68"/>
      <c r="G2115" s="68"/>
      <c r="I2115" s="149"/>
      <c r="J2115" s="194"/>
    </row>
    <row r="2116" spans="1:10" s="112" customFormat="1" ht="19.5" customHeight="1" x14ac:dyDescent="0.15">
      <c r="E2116" s="68"/>
      <c r="G2116" s="68"/>
      <c r="I2116" s="149"/>
      <c r="J2116" s="194"/>
    </row>
    <row r="2117" spans="1:10" s="112" customFormat="1" ht="19.5" customHeight="1" x14ac:dyDescent="0.15">
      <c r="E2117" s="68"/>
      <c r="G2117" s="68"/>
      <c r="I2117" s="149"/>
      <c r="J2117" s="194"/>
    </row>
    <row r="2118" spans="1:10" s="112" customFormat="1" ht="19.5" customHeight="1" x14ac:dyDescent="0.15">
      <c r="E2118" s="68"/>
      <c r="G2118" s="68"/>
      <c r="I2118" s="149"/>
      <c r="J2118" s="194"/>
    </row>
    <row r="2119" spans="1:10" s="112" customFormat="1" ht="19.5" customHeight="1" x14ac:dyDescent="0.15">
      <c r="E2119" s="68"/>
      <c r="G2119" s="68"/>
      <c r="I2119" s="149"/>
      <c r="J2119" s="194"/>
    </row>
    <row r="2120" spans="1:10" s="112" customFormat="1" ht="19.5" customHeight="1" x14ac:dyDescent="0.15">
      <c r="E2120" s="68"/>
      <c r="G2120" s="68"/>
      <c r="I2120" s="149"/>
      <c r="J2120" s="194"/>
    </row>
    <row r="2121" spans="1:10" s="112" customFormat="1" ht="19.5" customHeight="1" x14ac:dyDescent="0.15">
      <c r="E2121" s="68"/>
      <c r="G2121" s="68"/>
      <c r="I2121" s="149"/>
      <c r="J2121" s="194"/>
    </row>
    <row r="2122" spans="1:10" s="112" customFormat="1" ht="19.5" customHeight="1" x14ac:dyDescent="0.15">
      <c r="E2122" s="68"/>
      <c r="G2122" s="68"/>
      <c r="I2122" s="149"/>
      <c r="J2122" s="194"/>
    </row>
    <row r="2123" spans="1:10" s="112" customFormat="1" ht="19.5" customHeight="1" x14ac:dyDescent="0.15">
      <c r="E2123" s="68"/>
      <c r="G2123" s="68"/>
      <c r="I2123" s="149"/>
      <c r="J2123" s="194"/>
    </row>
    <row r="2124" spans="1:10" s="112" customFormat="1" ht="19.5" customHeight="1" x14ac:dyDescent="0.15">
      <c r="E2124" s="68"/>
      <c r="G2124" s="68"/>
      <c r="I2124" s="149"/>
      <c r="J2124" s="194"/>
    </row>
    <row r="2125" spans="1:10" s="112" customFormat="1" ht="19.5" customHeight="1" x14ac:dyDescent="0.15">
      <c r="E2125" s="68"/>
      <c r="G2125" s="68"/>
      <c r="I2125" s="149"/>
      <c r="J2125" s="194"/>
    </row>
    <row r="2126" spans="1:10" s="112" customFormat="1" ht="19.5" customHeight="1" x14ac:dyDescent="0.15">
      <c r="E2126" s="68"/>
      <c r="G2126" s="68"/>
      <c r="I2126" s="149"/>
      <c r="J2126" s="194"/>
    </row>
    <row r="2127" spans="1:10" s="112" customFormat="1" ht="19.5" customHeight="1" x14ac:dyDescent="0.15">
      <c r="A2127" s="17"/>
      <c r="B2127" s="17"/>
      <c r="C2127" s="17"/>
      <c r="D2127" s="17"/>
      <c r="E2127" s="195"/>
      <c r="F2127" s="17"/>
      <c r="G2127" s="195"/>
      <c r="I2127" s="149"/>
      <c r="J2127" s="196"/>
    </row>
    <row r="2128" spans="1:10" s="112" customFormat="1" ht="19.5" customHeight="1" x14ac:dyDescent="0.15">
      <c r="A2128" s="17"/>
      <c r="B2128" s="17"/>
      <c r="C2128" s="17"/>
      <c r="D2128" s="17"/>
      <c r="E2128" s="195"/>
      <c r="F2128" s="17"/>
      <c r="G2128" s="195"/>
      <c r="I2128" s="149"/>
      <c r="J2128" s="196"/>
    </row>
    <row r="2129" spans="1:10" s="112" customFormat="1" ht="19.5" customHeight="1" x14ac:dyDescent="0.15">
      <c r="A2129" s="17"/>
      <c r="B2129" s="17"/>
      <c r="C2129" s="17"/>
      <c r="D2129" s="17"/>
      <c r="E2129" s="195"/>
      <c r="F2129" s="17"/>
      <c r="G2129" s="195"/>
      <c r="H2129" s="17"/>
      <c r="I2129" s="197"/>
      <c r="J2129" s="196"/>
    </row>
    <row r="2130" spans="1:10" s="112" customFormat="1" ht="19.5" customHeight="1" x14ac:dyDescent="0.15">
      <c r="A2130" s="17"/>
      <c r="B2130" s="17"/>
      <c r="C2130" s="17"/>
      <c r="D2130" s="17"/>
      <c r="E2130" s="195"/>
      <c r="F2130" s="17"/>
      <c r="G2130" s="195"/>
      <c r="H2130" s="17"/>
      <c r="I2130" s="197"/>
      <c r="J2130" s="196"/>
    </row>
    <row r="2131" spans="1:10" s="112" customFormat="1" ht="19.5" customHeight="1" x14ac:dyDescent="0.15">
      <c r="A2131" s="17"/>
      <c r="B2131" s="17"/>
      <c r="C2131" s="17"/>
      <c r="D2131" s="17"/>
      <c r="E2131" s="195"/>
      <c r="F2131" s="17"/>
      <c r="G2131" s="195"/>
      <c r="H2131" s="17"/>
      <c r="I2131" s="197"/>
      <c r="J2131" s="196"/>
    </row>
    <row r="2132" spans="1:10" s="112" customFormat="1" ht="19.5" customHeight="1" x14ac:dyDescent="0.15">
      <c r="A2132" s="17"/>
      <c r="B2132" s="17"/>
      <c r="C2132" s="17"/>
      <c r="D2132" s="17"/>
      <c r="E2132" s="195"/>
      <c r="F2132" s="17"/>
      <c r="G2132" s="195"/>
      <c r="H2132" s="17"/>
      <c r="I2132" s="197"/>
      <c r="J2132" s="196"/>
    </row>
    <row r="2133" spans="1:10" s="112" customFormat="1" ht="19.5" customHeight="1" x14ac:dyDescent="0.15">
      <c r="A2133" s="17"/>
      <c r="B2133" s="17"/>
      <c r="C2133" s="17"/>
      <c r="D2133" s="17"/>
      <c r="E2133" s="195"/>
      <c r="F2133" s="17"/>
      <c r="G2133" s="195"/>
      <c r="H2133" s="17"/>
      <c r="I2133" s="197"/>
      <c r="J2133" s="196"/>
    </row>
    <row r="2134" spans="1:10" s="112" customFormat="1" ht="19.5" customHeight="1" x14ac:dyDescent="0.15">
      <c r="A2134" s="17"/>
      <c r="B2134" s="17"/>
      <c r="C2134" s="17"/>
      <c r="D2134" s="17"/>
      <c r="E2134" s="195"/>
      <c r="F2134" s="17"/>
      <c r="G2134" s="195"/>
      <c r="H2134" s="17"/>
      <c r="I2134" s="197"/>
      <c r="J2134" s="196"/>
    </row>
  </sheetData>
  <sortState xmlns:xlrd2="http://schemas.microsoft.com/office/spreadsheetml/2017/richdata2" ref="C51:I56">
    <sortCondition ref="C51"/>
  </sortState>
  <mergeCells count="25">
    <mergeCell ref="D67:E67"/>
    <mergeCell ref="F67:G67"/>
    <mergeCell ref="B68:C68"/>
    <mergeCell ref="D68:E68"/>
    <mergeCell ref="F68:G68"/>
    <mergeCell ref="D66:E66"/>
    <mergeCell ref="F66:G66"/>
    <mergeCell ref="A1:J2"/>
    <mergeCell ref="A4:A5"/>
    <mergeCell ref="B4:B5"/>
    <mergeCell ref="C4:C5"/>
    <mergeCell ref="D4:E4"/>
    <mergeCell ref="F4:G4"/>
    <mergeCell ref="H4:H5"/>
    <mergeCell ref="I4:I5"/>
    <mergeCell ref="J4:J5"/>
    <mergeCell ref="A49:A50"/>
    <mergeCell ref="B49:B50"/>
    <mergeCell ref="C49:C50"/>
    <mergeCell ref="D49:E49"/>
    <mergeCell ref="F49:G49"/>
    <mergeCell ref="H49:H50"/>
    <mergeCell ref="I49:I50"/>
    <mergeCell ref="J49:J50"/>
    <mergeCell ref="A64:C64"/>
  </mergeCells>
  <phoneticPr fontId="2" type="noConversion"/>
  <printOptions horizontalCentered="1"/>
  <pageMargins left="0.39370078740157483" right="0.39370078740157483" top="0.74803149606299213" bottom="0.35433070866141736" header="0.31496062992125984" footer="0.31496062992125984"/>
  <pageSetup paperSize="9" scale="81" orientation="portrait" r:id="rId1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4"/>
  <sheetViews>
    <sheetView workbookViewId="0">
      <selection activeCell="G11" sqref="G11"/>
    </sheetView>
  </sheetViews>
  <sheetFormatPr defaultRowHeight="20.25" x14ac:dyDescent="0.15"/>
  <cols>
    <col min="1" max="1" width="22.6640625" style="383" bestFit="1" customWidth="1"/>
    <col min="2" max="3" width="12.21875" style="383" customWidth="1"/>
    <col min="4" max="6" width="8.88671875" style="383"/>
    <col min="7" max="7" width="3.88671875" style="383" customWidth="1"/>
    <col min="8" max="16384" width="8.88671875" style="383"/>
  </cols>
  <sheetData>
    <row r="1" spans="1:11" x14ac:dyDescent="0.15">
      <c r="A1" s="381" t="str">
        <f>IF(A2&gt;89,"A",IF(A2&gt;79,"B", IF(A2&gt;69,"C",IF(A2&gt;59,"D","F"))))</f>
        <v>F</v>
      </c>
      <c r="B1" s="382"/>
      <c r="C1" s="382"/>
      <c r="D1" s="382"/>
      <c r="E1" s="382"/>
      <c r="F1" s="382"/>
    </row>
    <row r="2" spans="1:11" x14ac:dyDescent="0.15">
      <c r="A2" s="384"/>
      <c r="B2" s="384"/>
      <c r="C2" s="384"/>
      <c r="D2" s="384"/>
      <c r="E2" s="384"/>
      <c r="F2" s="382"/>
    </row>
    <row r="3" spans="1:11" x14ac:dyDescent="0.15">
      <c r="A3" s="384"/>
      <c r="B3" s="384"/>
      <c r="C3" s="384"/>
      <c r="D3" s="384"/>
      <c r="E3" s="384"/>
      <c r="F3" s="382"/>
    </row>
    <row r="4" spans="1:11" x14ac:dyDescent="0.15">
      <c r="A4" s="385" t="s">
        <v>10</v>
      </c>
      <c r="B4" s="385" t="s">
        <v>11</v>
      </c>
      <c r="C4" s="384"/>
      <c r="D4" s="384"/>
      <c r="E4" s="384"/>
      <c r="F4" s="382"/>
      <c r="G4" s="612" t="s">
        <v>292</v>
      </c>
      <c r="H4" s="386" t="s">
        <v>243</v>
      </c>
      <c r="I4" s="386" t="s">
        <v>403</v>
      </c>
      <c r="J4" s="386" t="s">
        <v>1066</v>
      </c>
      <c r="K4" s="386" t="s">
        <v>244</v>
      </c>
    </row>
    <row r="5" spans="1:11" x14ac:dyDescent="0.15">
      <c r="A5" s="387">
        <v>1</v>
      </c>
      <c r="B5" s="388">
        <v>15000</v>
      </c>
      <c r="C5" s="384"/>
      <c r="D5" s="384"/>
      <c r="E5" s="384"/>
      <c r="F5" s="382"/>
      <c r="G5" s="613"/>
      <c r="H5" s="615"/>
      <c r="I5" s="615"/>
      <c r="J5" s="615"/>
      <c r="K5" s="615"/>
    </row>
    <row r="6" spans="1:11" x14ac:dyDescent="0.15">
      <c r="A6" s="389" t="s">
        <v>618</v>
      </c>
      <c r="B6" s="390">
        <v>14000</v>
      </c>
      <c r="C6" s="384"/>
      <c r="D6" s="384"/>
      <c r="E6" s="384"/>
      <c r="F6" s="382"/>
      <c r="G6" s="613"/>
      <c r="H6" s="616"/>
      <c r="I6" s="616"/>
      <c r="J6" s="616"/>
      <c r="K6" s="616"/>
    </row>
    <row r="7" spans="1:11" x14ac:dyDescent="0.15">
      <c r="A7" s="389" t="s">
        <v>619</v>
      </c>
      <c r="B7" s="390">
        <v>13000</v>
      </c>
      <c r="C7" s="384"/>
      <c r="D7" s="384"/>
      <c r="E7" s="384"/>
      <c r="F7" s="382"/>
      <c r="G7" s="613"/>
      <c r="H7" s="617"/>
      <c r="I7" s="617"/>
      <c r="J7" s="617"/>
      <c r="K7" s="617"/>
    </row>
    <row r="8" spans="1:11" x14ac:dyDescent="0.15">
      <c r="A8" s="389" t="s">
        <v>620</v>
      </c>
      <c r="B8" s="390">
        <v>12000</v>
      </c>
      <c r="C8" s="384"/>
      <c r="D8" s="384"/>
      <c r="E8" s="384"/>
      <c r="F8" s="382"/>
      <c r="G8" s="614"/>
      <c r="H8" s="391"/>
      <c r="I8" s="391"/>
      <c r="J8" s="391"/>
      <c r="K8" s="391"/>
    </row>
    <row r="9" spans="1:11" x14ac:dyDescent="0.15">
      <c r="A9" s="389" t="s">
        <v>621</v>
      </c>
      <c r="B9" s="390">
        <v>11000</v>
      </c>
      <c r="C9" s="384"/>
      <c r="D9" s="384"/>
      <c r="E9" s="384"/>
      <c r="F9" s="382"/>
    </row>
    <row r="10" spans="1:11" x14ac:dyDescent="0.15">
      <c r="A10" s="392" t="s">
        <v>622</v>
      </c>
      <c r="B10" s="393">
        <v>10000</v>
      </c>
      <c r="C10" s="384"/>
      <c r="D10" s="384"/>
      <c r="E10" s="384"/>
      <c r="F10" s="382"/>
    </row>
    <row r="11" spans="1:11" x14ac:dyDescent="0.15">
      <c r="A11" s="394"/>
      <c r="B11" s="395"/>
      <c r="C11" s="384"/>
      <c r="D11" s="384"/>
      <c r="E11" s="384"/>
      <c r="F11" s="382"/>
    </row>
    <row r="12" spans="1:11" x14ac:dyDescent="0.15">
      <c r="A12" s="385" t="s">
        <v>12</v>
      </c>
      <c r="B12" s="385" t="s">
        <v>10</v>
      </c>
      <c r="C12" s="385" t="s">
        <v>11</v>
      </c>
      <c r="D12" s="384"/>
      <c r="E12" s="384"/>
      <c r="F12" s="382"/>
    </row>
    <row r="13" spans="1:11" x14ac:dyDescent="0.15">
      <c r="A13" s="396" t="s">
        <v>326</v>
      </c>
      <c r="B13" s="397">
        <f>수도권서부!F250/수도권서부!D250</f>
        <v>0.40707964601769914</v>
      </c>
      <c r="C13" s="390">
        <f>IF(B13=1,$B$5,IF(B13&gt;=0.95,$B$6,IF(B13&gt;=0.9,$B$7,IF(B13&gt;=0.85,$B$8,IF(B13&gt;=0.8,$B$9,IF(B13&lt;0.8,$B$10,IF))))))</f>
        <v>10000</v>
      </c>
      <c r="D13" s="384"/>
      <c r="E13" s="384"/>
      <c r="F13" s="382"/>
    </row>
    <row r="14" spans="1:11" x14ac:dyDescent="0.15">
      <c r="A14" s="398" t="s">
        <v>74</v>
      </c>
      <c r="B14" s="399">
        <f>수도권동부!F209/수도권동부!D209</f>
        <v>0.39790575916230364</v>
      </c>
      <c r="C14" s="390">
        <f>IF(B14=1,$B$5,IF(B14&gt;=0.95,$B$6,IF(B14&gt;=0.9,$B$7,IF(B14&gt;=0.85,$B$8,IF(B14&gt;=0.8,$B$9,IF(B14&lt;0.8,$B$10,IF))))))</f>
        <v>10000</v>
      </c>
      <c r="D14" s="384"/>
      <c r="E14" s="384"/>
      <c r="F14" s="382"/>
    </row>
    <row r="15" spans="1:11" x14ac:dyDescent="0.15">
      <c r="A15" s="398" t="s">
        <v>13</v>
      </c>
      <c r="B15" s="399">
        <f>강원!F51/강원!D51</f>
        <v>0.90243902439024393</v>
      </c>
      <c r="C15" s="390">
        <f>IF(B15=1,$B$5,IF(B15&gt;=0.95,$B$6,IF(B15&gt;=0.9,$B$7,IF(B15&gt;=0.85,$B$8,IF(B15&gt;=0.8,$B$9,IF(B15&lt;0.8,$B$10,IF))))))</f>
        <v>13000</v>
      </c>
      <c r="D15" s="384"/>
      <c r="E15" s="384"/>
      <c r="F15" s="382"/>
    </row>
    <row r="16" spans="1:11" x14ac:dyDescent="0.15">
      <c r="A16" s="398" t="s">
        <v>450</v>
      </c>
      <c r="B16" s="399">
        <f>충청!F119/충청!D119</f>
        <v>0.69523809523809521</v>
      </c>
      <c r="C16" s="390">
        <f>IF(B16=1,$B$5,IF(B16&gt;=0.95,$B$6,IF(B16&gt;=0.9,$B$7,IF(B16&gt;=0.85,$B$8,IF(B16&gt;=0.8,$B$9,IF(B16&lt;0.8,$B$10,IF))))))</f>
        <v>10000</v>
      </c>
      <c r="D16" s="384"/>
      <c r="E16" s="384"/>
      <c r="F16" s="382"/>
    </row>
    <row r="17" spans="1:6" x14ac:dyDescent="0.15">
      <c r="A17" s="398" t="s">
        <v>14</v>
      </c>
      <c r="B17" s="399">
        <f>호남!F122/호남!D122</f>
        <v>0.82407407407407407</v>
      </c>
      <c r="C17" s="390">
        <f>IF(B17=1,$B$5,IF(B17&gt;=0.95,$B$6,IF(B17&gt;=0.9,$B$7,IF(B17&gt;=0.85,$B$8,IF(B17&gt;=0.8,$B$9,IF(B17&lt;0.8,$B$10,IF))))))</f>
        <v>11000</v>
      </c>
      <c r="D17" s="384"/>
      <c r="E17" s="384"/>
      <c r="F17" s="382"/>
    </row>
    <row r="18" spans="1:6" x14ac:dyDescent="0.15">
      <c r="A18" s="398" t="s">
        <v>15</v>
      </c>
      <c r="B18" s="399">
        <f>영남!F243/영남!D243</f>
        <v>0.88888888888888884</v>
      </c>
      <c r="C18" s="390">
        <f>IF(B18=1,$B$5,IF(B18&gt;=0.95,$B$6,IF(B18&gt;=0.9,$B$7,IF(B18&gt;=0.85,$B$8,IF(B18&gt;=0.8,$B$9,IF(B18&lt;0.8,$B$10,IF))))))</f>
        <v>12000</v>
      </c>
      <c r="D18" s="384"/>
      <c r="E18" s="384"/>
      <c r="F18" s="382"/>
    </row>
    <row r="19" spans="1:6" x14ac:dyDescent="0.15">
      <c r="A19" s="400" t="s">
        <v>491</v>
      </c>
      <c r="B19" s="401">
        <f>의류!F68/의류!D68</f>
        <v>0.7142857142857143</v>
      </c>
      <c r="C19" s="402">
        <f>IF(B19=1,$B$5,IF(B19&gt;=0.95,$B$6,IF(B19&gt;=0.9,$B$7,IF(B19&gt;=0.85,$B$8,IF(B19&gt;=0.8,$B$9,IF(B19&lt;0.8,$B$10,IF))))))</f>
        <v>10000</v>
      </c>
      <c r="D19" s="384"/>
      <c r="E19" s="384"/>
      <c r="F19" s="382"/>
    </row>
    <row r="20" spans="1:6" x14ac:dyDescent="0.15">
      <c r="A20" s="384"/>
      <c r="B20" s="384"/>
      <c r="C20" s="384"/>
      <c r="D20" s="384"/>
      <c r="E20" s="384"/>
      <c r="F20" s="382"/>
    </row>
    <row r="21" spans="1:6" x14ac:dyDescent="0.15">
      <c r="A21" s="384"/>
      <c r="B21" s="384"/>
      <c r="C21" s="384"/>
      <c r="D21" s="384"/>
      <c r="E21" s="384"/>
      <c r="F21" s="382"/>
    </row>
    <row r="22" spans="1:6" x14ac:dyDescent="0.15">
      <c r="A22" s="382"/>
      <c r="B22" s="382"/>
      <c r="C22" s="382"/>
      <c r="D22" s="382"/>
      <c r="E22" s="382"/>
      <c r="F22" s="382"/>
    </row>
    <row r="23" spans="1:6" x14ac:dyDescent="0.15">
      <c r="A23" s="382"/>
      <c r="B23" s="382"/>
      <c r="C23" s="382"/>
      <c r="D23" s="382"/>
      <c r="E23" s="382"/>
      <c r="F23" s="382"/>
    </row>
    <row r="24" spans="1:6" x14ac:dyDescent="0.15">
      <c r="A24" s="382"/>
      <c r="B24" s="382"/>
      <c r="C24" s="382"/>
      <c r="D24" s="382"/>
      <c r="E24" s="382"/>
      <c r="F24" s="382"/>
    </row>
  </sheetData>
  <mergeCells count="5">
    <mergeCell ref="G4:G8"/>
    <mergeCell ref="H5:H7"/>
    <mergeCell ref="I5:I7"/>
    <mergeCell ref="K5:K7"/>
    <mergeCell ref="J5:J7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8</vt:i4>
      </vt:variant>
    </vt:vector>
  </HeadingPairs>
  <TitlesOfParts>
    <vt:vector size="17" baseType="lpstr">
      <vt:lpstr>합산</vt:lpstr>
      <vt:lpstr>수도권서부</vt:lpstr>
      <vt:lpstr>수도권동부</vt:lpstr>
      <vt:lpstr>강원</vt:lpstr>
      <vt:lpstr>충청</vt:lpstr>
      <vt:lpstr>호남</vt:lpstr>
      <vt:lpstr>영남</vt:lpstr>
      <vt:lpstr>의류</vt:lpstr>
      <vt:lpstr>서식</vt:lpstr>
      <vt:lpstr>강원!Print_Area</vt:lpstr>
      <vt:lpstr>수도권동부!Print_Area</vt:lpstr>
      <vt:lpstr>수도권서부!Print_Area</vt:lpstr>
      <vt:lpstr>영남!Print_Area</vt:lpstr>
      <vt:lpstr>의류!Print_Area</vt:lpstr>
      <vt:lpstr>충청!Print_Area</vt:lpstr>
      <vt:lpstr>합산!Print_Area</vt:lpstr>
      <vt:lpstr>호남!Print_Area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Main</cp:lastModifiedBy>
  <cp:lastPrinted>2020-08-17T23:06:29Z</cp:lastPrinted>
  <dcterms:created xsi:type="dcterms:W3CDTF">2004-03-31T02:01:11Z</dcterms:created>
  <dcterms:modified xsi:type="dcterms:W3CDTF">2020-08-26T00:32:59Z</dcterms:modified>
</cp:coreProperties>
</file>